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codeName="ThisWorkbook"/>
  <mc:AlternateContent xmlns:mc="http://schemas.openxmlformats.org/markup-compatibility/2006">
    <mc:Choice Requires="x15">
      <x15ac:absPath xmlns:x15ac="http://schemas.microsoft.com/office/spreadsheetml/2010/11/ac" url="https://regnskapnorge.sharepoint.com/sites/Brekraft/Shared Documents/Nordic SMB/New NSRS - VSME/Webpage version/"/>
    </mc:Choice>
  </mc:AlternateContent>
  <xr:revisionPtr revIDLastSave="163" documentId="8_{58D5BA18-9E32-264B-B4B8-E4C5C57F1FB0}" xr6:coauthVersionLast="47" xr6:coauthVersionMax="47" xr10:uidLastSave="{B691E09B-53AD-7A41-9CDF-B6603FCE2FBC}"/>
  <bookViews>
    <workbookView xWindow="20840" yWindow="600" windowWidth="47960" windowHeight="25800" tabRatio="899" xr2:uid="{00000000-000D-0000-FFFF-FFFF00000000}"/>
  </bookViews>
  <sheets>
    <sheet name="Introduksjon" sheetId="42" r:id="rId1"/>
    <sheet name="Generelle opplysninger" sheetId="21" r:id="rId2"/>
    <sheet name="Indikatorer for miljø" sheetId="22" r:id="rId3"/>
    <sheet name="Sosiale indikatorer" sheetId="23" r:id="rId4"/>
    <sheet name="God forretningsskikk" sheetId="24" r:id="rId5"/>
    <sheet name="Vedlegg A" sheetId="32" r:id="rId6"/>
    <sheet name="Vedlegg B" sheetId="39" r:id="rId7"/>
    <sheet name="Rapport Grunnmodul" sheetId="27" r:id="rId8"/>
    <sheet name="Full rapport" sheetId="41" r:id="rId9"/>
    <sheet name="Lister (skjult)" sheetId="4" state="hidden" r:id="rId10"/>
    <sheet name="Lookup" sheetId="13" state="hidden" r:id="rId11"/>
  </sheets>
  <definedNames>
    <definedName name="_xlnm._FilterDatabase" localSheetId="5" hidden="1">'Vedlegg A'!$A$2:$C$2</definedName>
    <definedName name="_ftn1" localSheetId="2">'Indikatorer for miljø'!$A$69</definedName>
    <definedName name="_ftnref1" localSheetId="2">'Indikatorer for miljø'!$A$58</definedName>
    <definedName name="Categ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3" i="41" l="1"/>
  <c r="B233" i="41"/>
  <c r="C233" i="41"/>
  <c r="D233" i="41"/>
  <c r="E233" i="41"/>
  <c r="A234" i="41"/>
  <c r="B234" i="41"/>
  <c r="C234" i="41"/>
  <c r="D234" i="41"/>
  <c r="E234" i="41"/>
  <c r="A222" i="41"/>
  <c r="B222" i="41"/>
  <c r="C222" i="41"/>
  <c r="D222" i="41"/>
  <c r="E222" i="41"/>
  <c r="C135" i="22"/>
  <c r="C134" i="22"/>
  <c r="B172" i="27" s="1"/>
  <c r="C105" i="22"/>
  <c r="A91" i="41"/>
  <c r="B91" i="41"/>
  <c r="A90" i="41"/>
  <c r="B90" i="41"/>
  <c r="B86" i="41"/>
  <c r="A173" i="27"/>
  <c r="C173" i="27"/>
  <c r="D173" i="27"/>
  <c r="E173" i="27"/>
  <c r="A172" i="27"/>
  <c r="C172" i="27"/>
  <c r="D172" i="27"/>
  <c r="E172" i="27"/>
  <c r="A108" i="27"/>
  <c r="C96" i="22"/>
  <c r="B381" i="41"/>
  <c r="A381" i="41"/>
  <c r="B357" i="41"/>
  <c r="B358" i="41"/>
  <c r="B359" i="41"/>
  <c r="B360" i="41"/>
  <c r="B361" i="41"/>
  <c r="B363" i="41"/>
  <c r="B88" i="41"/>
  <c r="B87" i="41"/>
  <c r="A88" i="41"/>
  <c r="A87" i="41"/>
  <c r="A86" i="41"/>
  <c r="C123" i="22" l="1"/>
  <c r="A216" i="41"/>
  <c r="B216" i="41"/>
  <c r="C216" i="41"/>
  <c r="D216" i="41"/>
  <c r="E216" i="41"/>
  <c r="A217" i="41"/>
  <c r="B217" i="41"/>
  <c r="C217" i="41"/>
  <c r="D217" i="41"/>
  <c r="E217" i="41"/>
  <c r="A218" i="41"/>
  <c r="B218" i="41"/>
  <c r="C218" i="41"/>
  <c r="D218" i="41"/>
  <c r="E218" i="41"/>
  <c r="A213" i="41"/>
  <c r="B213" i="41"/>
  <c r="C213" i="41"/>
  <c r="D213" i="41"/>
  <c r="E213" i="41"/>
  <c r="A214" i="41"/>
  <c r="B214" i="41"/>
  <c r="C214" i="41"/>
  <c r="D214" i="41"/>
  <c r="E214" i="41"/>
  <c r="A215" i="41"/>
  <c r="B215" i="41"/>
  <c r="C215" i="41"/>
  <c r="D215" i="41"/>
  <c r="E215" i="41"/>
  <c r="A158" i="27"/>
  <c r="B158" i="27"/>
  <c r="C158" i="27"/>
  <c r="D158" i="27"/>
  <c r="E158" i="27"/>
  <c r="A159" i="27"/>
  <c r="B159" i="27"/>
  <c r="C159" i="27"/>
  <c r="D159" i="27"/>
  <c r="E159" i="27"/>
  <c r="A153" i="27"/>
  <c r="B153" i="27"/>
  <c r="C153" i="27"/>
  <c r="D153" i="27"/>
  <c r="E153" i="27"/>
  <c r="A154" i="27"/>
  <c r="B154" i="27"/>
  <c r="C154" i="27"/>
  <c r="D154" i="27"/>
  <c r="E154" i="27"/>
  <c r="A155" i="27"/>
  <c r="B155" i="27"/>
  <c r="C155" i="27"/>
  <c r="D155" i="27"/>
  <c r="E155" i="27"/>
  <c r="A156" i="27"/>
  <c r="B156" i="27"/>
  <c r="C156" i="27"/>
  <c r="D156" i="27"/>
  <c r="E156" i="27"/>
  <c r="A157" i="27"/>
  <c r="B157" i="27"/>
  <c r="C157" i="27"/>
  <c r="D157" i="27"/>
  <c r="E157" i="27"/>
  <c r="A226" i="41"/>
  <c r="B226" i="41"/>
  <c r="C226" i="41"/>
  <c r="D226" i="41"/>
  <c r="E226" i="41"/>
  <c r="A227" i="41"/>
  <c r="B227" i="41"/>
  <c r="C227" i="41"/>
  <c r="D227" i="41"/>
  <c r="E227" i="41"/>
  <c r="A228" i="41"/>
  <c r="B228" i="41"/>
  <c r="C228" i="41"/>
  <c r="D228" i="41"/>
  <c r="E228" i="41"/>
  <c r="A229" i="41"/>
  <c r="B229" i="41"/>
  <c r="C229" i="41"/>
  <c r="D229" i="41"/>
  <c r="E229" i="41"/>
  <c r="A230" i="41"/>
  <c r="B230" i="41"/>
  <c r="C230" i="41"/>
  <c r="D230" i="41"/>
  <c r="E230" i="41"/>
  <c r="A231" i="41"/>
  <c r="B231" i="41"/>
  <c r="C231" i="41"/>
  <c r="D231" i="41"/>
  <c r="E231" i="41"/>
  <c r="A165" i="27"/>
  <c r="B165" i="27"/>
  <c r="C165" i="27"/>
  <c r="D165" i="27"/>
  <c r="E165" i="27"/>
  <c r="A166" i="27"/>
  <c r="B166" i="27"/>
  <c r="C166" i="27"/>
  <c r="D166" i="27"/>
  <c r="E166" i="27"/>
  <c r="A167" i="27"/>
  <c r="B167" i="27"/>
  <c r="C167" i="27"/>
  <c r="D167" i="27"/>
  <c r="E167" i="27"/>
  <c r="A168" i="27"/>
  <c r="B168" i="27"/>
  <c r="C168" i="27"/>
  <c r="D168" i="27"/>
  <c r="E168" i="27"/>
  <c r="A169" i="27"/>
  <c r="B169" i="27"/>
  <c r="C169" i="27"/>
  <c r="D169" i="27"/>
  <c r="E169" i="27"/>
  <c r="A170" i="27"/>
  <c r="B170" i="27"/>
  <c r="C170" i="27"/>
  <c r="D170" i="27"/>
  <c r="E170" i="27"/>
  <c r="A373" i="41"/>
  <c r="A365" i="41"/>
  <c r="B367" i="41"/>
  <c r="B368" i="41"/>
  <c r="B369" i="41"/>
  <c r="B370" i="41"/>
  <c r="B371" i="41"/>
  <c r="B374" i="41"/>
  <c r="B375" i="41"/>
  <c r="B376" i="41"/>
  <c r="B356" i="41"/>
  <c r="B355" i="41"/>
  <c r="A357" i="41"/>
  <c r="A358" i="41"/>
  <c r="A359" i="41"/>
  <c r="A360" i="41"/>
  <c r="A361" i="41"/>
  <c r="A362" i="41"/>
  <c r="A363" i="41"/>
  <c r="A366" i="41"/>
  <c r="A367" i="41"/>
  <c r="A368" i="41"/>
  <c r="A369" i="41"/>
  <c r="A370" i="41"/>
  <c r="A371" i="41"/>
  <c r="A374" i="41"/>
  <c r="A375" i="41"/>
  <c r="A376" i="41"/>
  <c r="A377" i="41"/>
  <c r="A355" i="41"/>
  <c r="A354" i="41"/>
  <c r="B333" i="41"/>
  <c r="A333" i="41"/>
  <c r="B332" i="41"/>
  <c r="B326" i="41"/>
  <c r="B327" i="41"/>
  <c r="B328" i="41"/>
  <c r="B329" i="41"/>
  <c r="B330" i="41"/>
  <c r="B331" i="41"/>
  <c r="A325" i="41"/>
  <c r="A326" i="41"/>
  <c r="A327" i="41"/>
  <c r="A328" i="41"/>
  <c r="A329" i="41"/>
  <c r="A330" i="41"/>
  <c r="A331" i="41"/>
  <c r="A332" i="41"/>
  <c r="B324" i="41"/>
  <c r="A324" i="41"/>
  <c r="A323" i="41"/>
  <c r="A318" i="41"/>
  <c r="B318" i="41"/>
  <c r="A319" i="41"/>
  <c r="B319" i="41"/>
  <c r="A320" i="41"/>
  <c r="B320" i="41"/>
  <c r="A312" i="41"/>
  <c r="A313" i="41"/>
  <c r="B313" i="41"/>
  <c r="A314" i="41"/>
  <c r="B314" i="41"/>
  <c r="A315" i="41"/>
  <c r="B315" i="41"/>
  <c r="A316" i="41"/>
  <c r="B316" i="41"/>
  <c r="A317" i="41"/>
  <c r="B317" i="41"/>
  <c r="B311" i="41"/>
  <c r="A311" i="41"/>
  <c r="A310" i="41"/>
  <c r="B276" i="41"/>
  <c r="B277" i="41"/>
  <c r="B279" i="41"/>
  <c r="B280" i="41"/>
  <c r="A277" i="41"/>
  <c r="A278" i="41"/>
  <c r="A279" i="41"/>
  <c r="A280" i="41"/>
  <c r="A276" i="41"/>
  <c r="A275" i="41"/>
  <c r="A161" i="41"/>
  <c r="B161" i="41"/>
  <c r="A162" i="41"/>
  <c r="B162" i="41"/>
  <c r="A158" i="41"/>
  <c r="B158" i="41"/>
  <c r="A159" i="41"/>
  <c r="B159" i="41"/>
  <c r="A160" i="41"/>
  <c r="B160" i="41"/>
  <c r="B157" i="41"/>
  <c r="A157" i="41"/>
  <c r="A156" i="41"/>
  <c r="C145" i="41"/>
  <c r="D145" i="41"/>
  <c r="E145" i="41"/>
  <c r="C146" i="41"/>
  <c r="D146" i="41"/>
  <c r="E146" i="41"/>
  <c r="C147" i="41"/>
  <c r="D147" i="41"/>
  <c r="E147" i="41"/>
  <c r="C148" i="41"/>
  <c r="D148" i="41"/>
  <c r="E148" i="41"/>
  <c r="B149" i="41"/>
  <c r="C144" i="41"/>
  <c r="D144" i="41"/>
  <c r="E144" i="41"/>
  <c r="C143" i="41"/>
  <c r="D143" i="41"/>
  <c r="E143" i="41"/>
  <c r="B143" i="41"/>
  <c r="B150" i="41"/>
  <c r="B151" i="41"/>
  <c r="B152" i="41"/>
  <c r="B153" i="41"/>
  <c r="B142" i="41"/>
  <c r="A143" i="41"/>
  <c r="A144" i="41"/>
  <c r="A145" i="41"/>
  <c r="A146" i="41"/>
  <c r="A147" i="41"/>
  <c r="A148" i="41"/>
  <c r="A149" i="41"/>
  <c r="A150" i="41"/>
  <c r="A151" i="41"/>
  <c r="A152" i="41"/>
  <c r="A153" i="41"/>
  <c r="A142" i="41"/>
  <c r="A141" i="41"/>
  <c r="A134" i="41"/>
  <c r="A132" i="41"/>
  <c r="A133" i="41"/>
  <c r="A130" i="41"/>
  <c r="B130" i="41"/>
  <c r="A131" i="41"/>
  <c r="B131" i="41"/>
  <c r="A117" i="41"/>
  <c r="B117" i="41"/>
  <c r="A118" i="41"/>
  <c r="B118" i="41"/>
  <c r="A119" i="41"/>
  <c r="B119" i="41"/>
  <c r="A120" i="41"/>
  <c r="B120" i="41"/>
  <c r="A121" i="41"/>
  <c r="B121" i="41"/>
  <c r="A122" i="41"/>
  <c r="B122" i="41"/>
  <c r="A123" i="41"/>
  <c r="B123" i="41"/>
  <c r="A124" i="41"/>
  <c r="B124" i="41"/>
  <c r="A125" i="41"/>
  <c r="B125" i="41"/>
  <c r="A126" i="41"/>
  <c r="B126" i="41"/>
  <c r="A127" i="41"/>
  <c r="B127" i="41"/>
  <c r="A128" i="41"/>
  <c r="B128" i="41"/>
  <c r="A129" i="41"/>
  <c r="B129" i="41"/>
  <c r="A116" i="41"/>
  <c r="A85" i="41"/>
  <c r="B81" i="41"/>
  <c r="B82" i="41"/>
  <c r="B80" i="41"/>
  <c r="A82" i="41"/>
  <c r="A80" i="41"/>
  <c r="A79" i="41"/>
  <c r="A81" i="41"/>
  <c r="A78" i="41"/>
  <c r="A380" i="41"/>
  <c r="B351" i="41"/>
  <c r="A351" i="41"/>
  <c r="B350" i="41"/>
  <c r="A350" i="41"/>
  <c r="B349" i="41"/>
  <c r="A349" i="41"/>
  <c r="A348" i="41"/>
  <c r="A347" i="41"/>
  <c r="B344" i="41"/>
  <c r="A344" i="41"/>
  <c r="A343" i="41"/>
  <c r="B340" i="41"/>
  <c r="A340" i="41"/>
  <c r="B339" i="41"/>
  <c r="A339" i="41"/>
  <c r="B338" i="41"/>
  <c r="A338" i="41"/>
  <c r="B337" i="41"/>
  <c r="A337" i="41"/>
  <c r="A336" i="41"/>
  <c r="A307" i="41"/>
  <c r="B306" i="41"/>
  <c r="A306" i="41"/>
  <c r="B305" i="41"/>
  <c r="A305" i="41"/>
  <c r="B304" i="41"/>
  <c r="A304" i="41"/>
  <c r="B303" i="41"/>
  <c r="A303" i="41"/>
  <c r="B302" i="41"/>
  <c r="A302" i="41"/>
  <c r="A300" i="41"/>
  <c r="B299" i="41"/>
  <c r="A299" i="41"/>
  <c r="A298" i="41"/>
  <c r="B297" i="41"/>
  <c r="A297" i="41"/>
  <c r="B296" i="41"/>
  <c r="A296" i="41"/>
  <c r="B295" i="41"/>
  <c r="A295" i="41"/>
  <c r="A294" i="41"/>
  <c r="B291" i="41"/>
  <c r="A291" i="41"/>
  <c r="B290" i="41"/>
  <c r="A290" i="41"/>
  <c r="B288" i="41"/>
  <c r="A288" i="41"/>
  <c r="A287" i="41"/>
  <c r="A286" i="41"/>
  <c r="B285" i="41"/>
  <c r="A285" i="41"/>
  <c r="B284" i="41"/>
  <c r="A284" i="41"/>
  <c r="A283" i="41"/>
  <c r="A272" i="41"/>
  <c r="B271" i="41"/>
  <c r="A271" i="41"/>
  <c r="B270" i="41"/>
  <c r="A270" i="41"/>
  <c r="B269" i="41"/>
  <c r="A269" i="41"/>
  <c r="A268" i="41"/>
  <c r="B266" i="41"/>
  <c r="A266" i="41"/>
  <c r="B265" i="41"/>
  <c r="A265" i="41"/>
  <c r="B264" i="41"/>
  <c r="A264" i="41"/>
  <c r="B263" i="41"/>
  <c r="A263" i="41"/>
  <c r="B262" i="41"/>
  <c r="A262" i="41"/>
  <c r="B261" i="41"/>
  <c r="A261" i="41"/>
  <c r="B260" i="41"/>
  <c r="A260" i="41"/>
  <c r="B259" i="41"/>
  <c r="A259" i="41"/>
  <c r="B258" i="41"/>
  <c r="A258" i="41"/>
  <c r="B256" i="41"/>
  <c r="A256" i="41"/>
  <c r="B255" i="41"/>
  <c r="A255" i="41"/>
  <c r="B254" i="41"/>
  <c r="A254" i="41"/>
  <c r="B253" i="41"/>
  <c r="A253" i="41"/>
  <c r="B252" i="41"/>
  <c r="A252" i="41"/>
  <c r="A251" i="41"/>
  <c r="B250" i="41"/>
  <c r="A250" i="41"/>
  <c r="B249" i="41"/>
  <c r="A249" i="41"/>
  <c r="B248" i="41"/>
  <c r="A248" i="41"/>
  <c r="A247" i="41"/>
  <c r="A246" i="41"/>
  <c r="B243" i="41"/>
  <c r="A243" i="41"/>
  <c r="A242" i="41"/>
  <c r="A240" i="41"/>
  <c r="B239" i="41"/>
  <c r="A239" i="41"/>
  <c r="B238" i="41"/>
  <c r="A238" i="41"/>
  <c r="B237" i="41"/>
  <c r="A237" i="41"/>
  <c r="B236" i="41"/>
  <c r="A236" i="41"/>
  <c r="E232" i="41"/>
  <c r="D232" i="41"/>
  <c r="C232" i="41"/>
  <c r="B232" i="41"/>
  <c r="A232" i="41"/>
  <c r="E225" i="41"/>
  <c r="D225" i="41"/>
  <c r="C225" i="41"/>
  <c r="B225" i="41"/>
  <c r="A225" i="41"/>
  <c r="E224" i="41"/>
  <c r="D224" i="41"/>
  <c r="C224" i="41"/>
  <c r="B224" i="41"/>
  <c r="A224" i="41"/>
  <c r="E221" i="41"/>
  <c r="D221" i="41"/>
  <c r="C221" i="41"/>
  <c r="B221" i="41"/>
  <c r="A221" i="41"/>
  <c r="E220" i="41"/>
  <c r="D220" i="41"/>
  <c r="C220" i="41"/>
  <c r="B220" i="41"/>
  <c r="A220" i="41"/>
  <c r="E219" i="41"/>
  <c r="D219" i="41"/>
  <c r="C219" i="41"/>
  <c r="B219" i="41"/>
  <c r="A219" i="41"/>
  <c r="E212" i="41"/>
  <c r="D212" i="41"/>
  <c r="C212" i="41"/>
  <c r="B212" i="41"/>
  <c r="A212" i="41"/>
  <c r="E211" i="41"/>
  <c r="D211" i="41"/>
  <c r="C211" i="41"/>
  <c r="B211" i="41"/>
  <c r="A211" i="41"/>
  <c r="E210" i="41"/>
  <c r="D210" i="41"/>
  <c r="C210" i="41"/>
  <c r="B210" i="41"/>
  <c r="A210" i="41"/>
  <c r="B208" i="41"/>
  <c r="A208" i="41"/>
  <c r="B207" i="41"/>
  <c r="A207" i="41"/>
  <c r="A206" i="41"/>
  <c r="A203" i="41"/>
  <c r="B202" i="41"/>
  <c r="A202" i="41"/>
  <c r="B201" i="41"/>
  <c r="A201" i="41"/>
  <c r="B199" i="41"/>
  <c r="A199" i="41"/>
  <c r="B198" i="41"/>
  <c r="A198" i="41"/>
  <c r="B197" i="41"/>
  <c r="A196" i="41"/>
  <c r="B193" i="41"/>
  <c r="A193" i="41"/>
  <c r="B192" i="41"/>
  <c r="A192" i="41"/>
  <c r="B191" i="41"/>
  <c r="A191" i="41"/>
  <c r="B190" i="41"/>
  <c r="A190" i="41"/>
  <c r="B189" i="41"/>
  <c r="A189" i="41"/>
  <c r="D187" i="41"/>
  <c r="C187" i="41"/>
  <c r="B187" i="41"/>
  <c r="A187" i="41"/>
  <c r="D186" i="41"/>
  <c r="C186" i="41"/>
  <c r="B186" i="41"/>
  <c r="A186" i="41"/>
  <c r="D185" i="41"/>
  <c r="C185" i="41"/>
  <c r="B185" i="41"/>
  <c r="A185" i="41"/>
  <c r="D184" i="41"/>
  <c r="C184" i="41"/>
  <c r="B184" i="41"/>
  <c r="A184" i="41"/>
  <c r="D183" i="41"/>
  <c r="C183" i="41"/>
  <c r="B183" i="41"/>
  <c r="A183" i="41"/>
  <c r="D182" i="41"/>
  <c r="C182" i="41"/>
  <c r="B182" i="41"/>
  <c r="A182" i="41"/>
  <c r="D181" i="41"/>
  <c r="C181" i="41"/>
  <c r="B181" i="41"/>
  <c r="A181" i="41"/>
  <c r="D180" i="41"/>
  <c r="C180" i="41"/>
  <c r="B180" i="41"/>
  <c r="A180" i="41"/>
  <c r="A179" i="41"/>
  <c r="A178" i="41"/>
  <c r="C175" i="41"/>
  <c r="B175" i="41"/>
  <c r="A175" i="41"/>
  <c r="C174" i="41"/>
  <c r="B174" i="41"/>
  <c r="A174" i="41"/>
  <c r="C173" i="41"/>
  <c r="B173" i="41"/>
  <c r="A173" i="41"/>
  <c r="C172" i="41"/>
  <c r="B172" i="41"/>
  <c r="A172" i="41"/>
  <c r="C171" i="41"/>
  <c r="B171" i="41"/>
  <c r="A171" i="41"/>
  <c r="C170" i="41"/>
  <c r="B170" i="41"/>
  <c r="A170" i="41"/>
  <c r="C169" i="41"/>
  <c r="B169" i="41"/>
  <c r="A169" i="41"/>
  <c r="C168" i="41"/>
  <c r="B168" i="41"/>
  <c r="A168" i="41"/>
  <c r="B167" i="41"/>
  <c r="A167" i="41"/>
  <c r="B166" i="41"/>
  <c r="A166" i="41"/>
  <c r="A165" i="41"/>
  <c r="B138" i="41"/>
  <c r="A138" i="41"/>
  <c r="A137" i="41"/>
  <c r="A136" i="41"/>
  <c r="B114" i="41"/>
  <c r="A114" i="41"/>
  <c r="A113" i="41"/>
  <c r="B112" i="41"/>
  <c r="A112" i="41"/>
  <c r="B111" i="41"/>
  <c r="A111" i="41"/>
  <c r="B110" i="41"/>
  <c r="A110" i="41"/>
  <c r="B109" i="41"/>
  <c r="A109" i="41"/>
  <c r="A108" i="41"/>
  <c r="C105" i="41"/>
  <c r="B105" i="41"/>
  <c r="A105" i="41"/>
  <c r="C104" i="41"/>
  <c r="B104" i="41"/>
  <c r="A104" i="41"/>
  <c r="C103" i="41"/>
  <c r="B103" i="41"/>
  <c r="A103" i="41"/>
  <c r="C102" i="41"/>
  <c r="B102" i="41"/>
  <c r="A102" i="41"/>
  <c r="D101" i="41"/>
  <c r="C101" i="41"/>
  <c r="B101" i="41"/>
  <c r="A101" i="41"/>
  <c r="B99" i="41"/>
  <c r="A99" i="41"/>
  <c r="A98" i="41"/>
  <c r="A97" i="41"/>
  <c r="A94" i="41"/>
  <c r="A93" i="41"/>
  <c r="B75" i="41"/>
  <c r="A75" i="41"/>
  <c r="B74" i="41"/>
  <c r="A74" i="41"/>
  <c r="B73" i="41"/>
  <c r="A73" i="41"/>
  <c r="A72" i="41"/>
  <c r="D70" i="41"/>
  <c r="C70" i="41"/>
  <c r="B70" i="41"/>
  <c r="A70" i="41"/>
  <c r="D69" i="41"/>
  <c r="C69" i="41"/>
  <c r="B69" i="41"/>
  <c r="A69" i="41"/>
  <c r="D68" i="41"/>
  <c r="C68" i="41"/>
  <c r="B68" i="41"/>
  <c r="A68" i="41"/>
  <c r="D67" i="41"/>
  <c r="C67" i="41"/>
  <c r="B67" i="41"/>
  <c r="A67" i="41"/>
  <c r="D66" i="41"/>
  <c r="C66" i="41"/>
  <c r="B66" i="41"/>
  <c r="A66" i="41"/>
  <c r="D65" i="41"/>
  <c r="C65" i="41"/>
  <c r="B65" i="41"/>
  <c r="A65" i="41"/>
  <c r="D64" i="41"/>
  <c r="C64" i="41"/>
  <c r="B64" i="41"/>
  <c r="A64" i="41"/>
  <c r="D63" i="41"/>
  <c r="C63" i="41"/>
  <c r="B63" i="41"/>
  <c r="A63" i="41"/>
  <c r="D62" i="41"/>
  <c r="C62" i="41"/>
  <c r="B62" i="41"/>
  <c r="A62" i="41"/>
  <c r="D61" i="41"/>
  <c r="C61" i="41"/>
  <c r="B61" i="41"/>
  <c r="A61" i="41"/>
  <c r="D60" i="41"/>
  <c r="C60" i="41"/>
  <c r="A60" i="41"/>
  <c r="A59" i="41"/>
  <c r="C56" i="41"/>
  <c r="B56" i="41"/>
  <c r="A56" i="41"/>
  <c r="C55" i="41"/>
  <c r="B55" i="41"/>
  <c r="A55" i="41"/>
  <c r="C54" i="41"/>
  <c r="B54" i="41"/>
  <c r="A54" i="41"/>
  <c r="C53" i="41"/>
  <c r="B53" i="41"/>
  <c r="A53" i="41"/>
  <c r="C52" i="41"/>
  <c r="B52" i="41"/>
  <c r="A52" i="41"/>
  <c r="C51" i="41"/>
  <c r="B51" i="41"/>
  <c r="A51" i="41"/>
  <c r="C50" i="41"/>
  <c r="B50" i="41"/>
  <c r="A50" i="41"/>
  <c r="C49" i="41"/>
  <c r="B49" i="41"/>
  <c r="A49" i="41"/>
  <c r="C48" i="41"/>
  <c r="B48" i="41"/>
  <c r="A48" i="41"/>
  <c r="C47" i="41"/>
  <c r="B47" i="41"/>
  <c r="A47" i="41"/>
  <c r="C46" i="41"/>
  <c r="B46" i="41"/>
  <c r="A46" i="41"/>
  <c r="C45" i="41"/>
  <c r="B45" i="41"/>
  <c r="A45" i="41"/>
  <c r="B43" i="41"/>
  <c r="A43" i="41"/>
  <c r="C42" i="41"/>
  <c r="B42" i="41"/>
  <c r="A42" i="41"/>
  <c r="C41" i="41"/>
  <c r="B41" i="41"/>
  <c r="A41" i="41"/>
  <c r="C40" i="41"/>
  <c r="B40" i="41"/>
  <c r="A40" i="41"/>
  <c r="C39" i="41"/>
  <c r="B39" i="41"/>
  <c r="A39" i="41"/>
  <c r="C38" i="41"/>
  <c r="B38" i="41"/>
  <c r="A38" i="41"/>
  <c r="C37" i="41"/>
  <c r="B37" i="41"/>
  <c r="A37" i="41"/>
  <c r="C36" i="41"/>
  <c r="B36" i="41"/>
  <c r="A36" i="41"/>
  <c r="C35" i="41"/>
  <c r="B35" i="41"/>
  <c r="A35" i="41"/>
  <c r="C34" i="41"/>
  <c r="B34" i="41"/>
  <c r="A34" i="41"/>
  <c r="C33" i="41"/>
  <c r="B33" i="41"/>
  <c r="A33" i="41"/>
  <c r="C32" i="41"/>
  <c r="B32" i="41"/>
  <c r="A32" i="41"/>
  <c r="A31" i="41"/>
  <c r="B29" i="41"/>
  <c r="A29" i="41"/>
  <c r="B28" i="41"/>
  <c r="A28" i="41"/>
  <c r="B27" i="41"/>
  <c r="A27" i="41"/>
  <c r="B26" i="41"/>
  <c r="A26" i="41"/>
  <c r="B25" i="41"/>
  <c r="A25" i="41"/>
  <c r="B24" i="41"/>
  <c r="A24" i="41"/>
  <c r="B23" i="41"/>
  <c r="A23" i="41"/>
  <c r="B22" i="41"/>
  <c r="A22" i="41"/>
  <c r="B21" i="41"/>
  <c r="A21" i="41"/>
  <c r="B20" i="41"/>
  <c r="A20" i="41"/>
  <c r="B19" i="41"/>
  <c r="A19" i="41"/>
  <c r="A18" i="41"/>
  <c r="B16" i="41"/>
  <c r="A16" i="41"/>
  <c r="B15" i="41"/>
  <c r="A15" i="41"/>
  <c r="B14" i="41"/>
  <c r="A14" i="41"/>
  <c r="B13" i="41"/>
  <c r="A13" i="41"/>
  <c r="B12" i="41"/>
  <c r="A12" i="41"/>
  <c r="B11" i="41"/>
  <c r="A11" i="41"/>
  <c r="B10" i="41"/>
  <c r="A10" i="41"/>
  <c r="B9" i="41"/>
  <c r="A9" i="41"/>
  <c r="A8" i="41"/>
  <c r="A7" i="41"/>
  <c r="B260" i="27"/>
  <c r="A260" i="27"/>
  <c r="A259" i="27"/>
  <c r="A255" i="27"/>
  <c r="B255" i="27"/>
  <c r="A256" i="27"/>
  <c r="B256" i="27"/>
  <c r="B254" i="27"/>
  <c r="A254" i="27"/>
  <c r="B249" i="27"/>
  <c r="A248" i="27"/>
  <c r="A249" i="27"/>
  <c r="A182" i="27"/>
  <c r="B182" i="27"/>
  <c r="A181" i="27"/>
  <c r="A242" i="27"/>
  <c r="A236" i="27"/>
  <c r="B236" i="27"/>
  <c r="A237" i="27"/>
  <c r="B237" i="27"/>
  <c r="A238" i="27"/>
  <c r="A233" i="27"/>
  <c r="B233" i="27"/>
  <c r="A234" i="27"/>
  <c r="B234" i="27"/>
  <c r="A235" i="27"/>
  <c r="B235" i="27"/>
  <c r="A230" i="27"/>
  <c r="B230" i="27"/>
  <c r="A231" i="27"/>
  <c r="A227" i="27"/>
  <c r="B227" i="27"/>
  <c r="A228" i="27"/>
  <c r="B228" i="27"/>
  <c r="A229" i="27"/>
  <c r="B226" i="27"/>
  <c r="A226" i="27"/>
  <c r="A221" i="27"/>
  <c r="B221" i="27"/>
  <c r="A222" i="27"/>
  <c r="B222" i="27"/>
  <c r="A216" i="27"/>
  <c r="B216" i="27"/>
  <c r="A217" i="27"/>
  <c r="A218" i="27"/>
  <c r="A219" i="27"/>
  <c r="B219" i="27"/>
  <c r="B215" i="27"/>
  <c r="A208" i="27"/>
  <c r="B208" i="27"/>
  <c r="A209" i="27"/>
  <c r="B209" i="27"/>
  <c r="A210" i="27"/>
  <c r="B210" i="27"/>
  <c r="A211" i="27"/>
  <c r="A202" i="27"/>
  <c r="B202" i="27"/>
  <c r="A203" i="27"/>
  <c r="B203" i="27"/>
  <c r="A204" i="27"/>
  <c r="B204" i="27"/>
  <c r="A205" i="27"/>
  <c r="B205" i="27"/>
  <c r="A207" i="27"/>
  <c r="A200" i="27"/>
  <c r="B200" i="27"/>
  <c r="A201" i="27"/>
  <c r="B201" i="27"/>
  <c r="A188" i="27"/>
  <c r="B188" i="27"/>
  <c r="A189" i="27"/>
  <c r="B189" i="27"/>
  <c r="A190" i="27"/>
  <c r="A191" i="27"/>
  <c r="B191" i="27"/>
  <c r="A192" i="27"/>
  <c r="B192" i="27"/>
  <c r="A193" i="27"/>
  <c r="B193" i="27"/>
  <c r="A194" i="27"/>
  <c r="B194" i="27"/>
  <c r="A195" i="27"/>
  <c r="B195" i="27"/>
  <c r="A197" i="27"/>
  <c r="B197" i="27"/>
  <c r="A198" i="27"/>
  <c r="B198" i="27"/>
  <c r="A199" i="27"/>
  <c r="B199" i="27"/>
  <c r="B187" i="27"/>
  <c r="A187" i="27"/>
  <c r="A148" i="27"/>
  <c r="B148" i="27"/>
  <c r="A139" i="27"/>
  <c r="B139" i="27"/>
  <c r="A141" i="27"/>
  <c r="B141" i="27"/>
  <c r="A142" i="27"/>
  <c r="B142" i="27"/>
  <c r="A143" i="27"/>
  <c r="B138" i="27"/>
  <c r="A138" i="27"/>
  <c r="B137" i="27"/>
  <c r="A122" i="27"/>
  <c r="B122" i="27"/>
  <c r="C122" i="27"/>
  <c r="D122" i="27"/>
  <c r="A123" i="27"/>
  <c r="B123" i="27"/>
  <c r="C123" i="27"/>
  <c r="D123" i="27"/>
  <c r="A124" i="27"/>
  <c r="B124" i="27"/>
  <c r="C124" i="27"/>
  <c r="D124" i="27"/>
  <c r="A125" i="27"/>
  <c r="B125" i="27"/>
  <c r="C125" i="27"/>
  <c r="D125" i="27"/>
  <c r="A126" i="27"/>
  <c r="B126" i="27"/>
  <c r="C126" i="27"/>
  <c r="D126" i="27"/>
  <c r="A127" i="27"/>
  <c r="B127" i="27"/>
  <c r="C127" i="27"/>
  <c r="D127" i="27"/>
  <c r="A110" i="27"/>
  <c r="B110" i="27"/>
  <c r="C110" i="27"/>
  <c r="A111" i="27"/>
  <c r="B111" i="27"/>
  <c r="C111" i="27"/>
  <c r="A112" i="27"/>
  <c r="B112" i="27"/>
  <c r="C112" i="27"/>
  <c r="A113" i="27"/>
  <c r="B113" i="27"/>
  <c r="C113" i="27"/>
  <c r="A114" i="27"/>
  <c r="B114" i="27"/>
  <c r="C114" i="27"/>
  <c r="A115" i="27"/>
  <c r="B115" i="27"/>
  <c r="C115" i="27"/>
  <c r="A102" i="27"/>
  <c r="A103" i="27"/>
  <c r="B103" i="27"/>
  <c r="A101" i="27"/>
  <c r="A95" i="27"/>
  <c r="B95" i="27"/>
  <c r="A96" i="27"/>
  <c r="B96" i="27"/>
  <c r="A97" i="27"/>
  <c r="B97" i="27"/>
  <c r="A98" i="27"/>
  <c r="A99" i="27"/>
  <c r="B99" i="27"/>
  <c r="B94" i="27"/>
  <c r="A94" i="27"/>
  <c r="A93" i="27"/>
  <c r="C87" i="27"/>
  <c r="C88" i="27"/>
  <c r="C89" i="27"/>
  <c r="C90" i="27"/>
  <c r="B87" i="27"/>
  <c r="B88" i="27"/>
  <c r="B89" i="27"/>
  <c r="B90" i="27"/>
  <c r="A87" i="27"/>
  <c r="A88" i="27"/>
  <c r="A89" i="27"/>
  <c r="A90" i="27"/>
  <c r="B86" i="27"/>
  <c r="C86" i="27"/>
  <c r="D86" i="27"/>
  <c r="A86" i="27"/>
  <c r="B84" i="27"/>
  <c r="A84" i="27"/>
  <c r="A78" i="27"/>
  <c r="A79" i="27"/>
  <c r="A73" i="27"/>
  <c r="B73" i="27"/>
  <c r="A74" i="27"/>
  <c r="B74" i="27"/>
  <c r="A75" i="27"/>
  <c r="B75" i="27"/>
  <c r="A72" i="27"/>
  <c r="B56" i="27"/>
  <c r="C56" i="27"/>
  <c r="A55" i="27"/>
  <c r="A56" i="27"/>
  <c r="A47" i="27"/>
  <c r="A48" i="27"/>
  <c r="A49" i="27"/>
  <c r="A50" i="27"/>
  <c r="A51" i="27"/>
  <c r="A52" i="27"/>
  <c r="A53" i="27"/>
  <c r="A54" i="27"/>
  <c r="B50" i="27"/>
  <c r="C50" i="27"/>
  <c r="B51" i="27"/>
  <c r="C51" i="27"/>
  <c r="B52" i="27"/>
  <c r="C52" i="27"/>
  <c r="B53" i="27"/>
  <c r="C53" i="27"/>
  <c r="B54" i="27"/>
  <c r="C54" i="27"/>
  <c r="B55" i="27"/>
  <c r="C55" i="27"/>
  <c r="B46" i="27"/>
  <c r="C46" i="27"/>
  <c r="B47" i="27"/>
  <c r="C47" i="27"/>
  <c r="B48" i="27"/>
  <c r="C48" i="27"/>
  <c r="B49" i="27"/>
  <c r="C49" i="27"/>
  <c r="C45" i="27"/>
  <c r="C33" i="27"/>
  <c r="C34" i="27"/>
  <c r="C35" i="27"/>
  <c r="C36" i="27"/>
  <c r="C37" i="27"/>
  <c r="C38" i="27"/>
  <c r="C39" i="27"/>
  <c r="C40" i="27"/>
  <c r="C41" i="27"/>
  <c r="C42" i="27"/>
  <c r="C32" i="27"/>
  <c r="B32" i="27"/>
  <c r="A36" i="27"/>
  <c r="B36" i="27"/>
  <c r="A37" i="27"/>
  <c r="B37" i="27"/>
  <c r="A38" i="27"/>
  <c r="B38" i="27"/>
  <c r="A39" i="27"/>
  <c r="B39" i="27"/>
  <c r="A40" i="27"/>
  <c r="B40" i="27"/>
  <c r="A41" i="27"/>
  <c r="B41" i="27"/>
  <c r="A42" i="27"/>
  <c r="B42" i="27"/>
  <c r="A43" i="27"/>
  <c r="B43" i="27"/>
  <c r="A45" i="27"/>
  <c r="B45" i="27"/>
  <c r="A46" i="27"/>
  <c r="A33" i="27"/>
  <c r="B33" i="27"/>
  <c r="A34" i="27"/>
  <c r="B34" i="27"/>
  <c r="A35" i="27"/>
  <c r="B35" i="27"/>
  <c r="A31" i="27"/>
  <c r="A32" i="27"/>
  <c r="B10" i="27"/>
  <c r="B11" i="27"/>
  <c r="B12" i="27"/>
  <c r="B13" i="27"/>
  <c r="B14" i="27"/>
  <c r="B15" i="27"/>
  <c r="B16" i="27"/>
  <c r="A10" i="27"/>
  <c r="A11" i="27"/>
  <c r="A12" i="27"/>
  <c r="A13" i="27"/>
  <c r="A14" i="27"/>
  <c r="A15" i="27"/>
  <c r="A16" i="27"/>
  <c r="B9" i="27"/>
  <c r="A20" i="27"/>
  <c r="B20" i="27"/>
  <c r="A21" i="27"/>
  <c r="B21" i="27"/>
  <c r="A22" i="27"/>
  <c r="B22" i="27"/>
  <c r="A23" i="27"/>
  <c r="B23" i="27"/>
  <c r="A24" i="27"/>
  <c r="B24" i="27"/>
  <c r="A25" i="27"/>
  <c r="B25" i="27"/>
  <c r="A26" i="27"/>
  <c r="B26" i="27"/>
  <c r="A27" i="27"/>
  <c r="B27" i="27"/>
  <c r="A28" i="27"/>
  <c r="B28" i="27"/>
  <c r="A29" i="27"/>
  <c r="B29" i="27"/>
  <c r="B19" i="27"/>
  <c r="A19" i="27"/>
  <c r="A9" i="27"/>
  <c r="C44" i="23"/>
  <c r="C45" i="23" s="1"/>
  <c r="B218" i="27" s="1"/>
  <c r="C34" i="24"/>
  <c r="B377" i="41" s="1"/>
  <c r="C19" i="24"/>
  <c r="B362" i="41" s="1"/>
  <c r="C37" i="23"/>
  <c r="B278" i="41" s="1"/>
  <c r="C54" i="22"/>
  <c r="B148" i="41" s="1"/>
  <c r="C52" i="22"/>
  <c r="B146" i="41" s="1"/>
  <c r="C51" i="22"/>
  <c r="B145" i="41" s="1"/>
  <c r="C50" i="22"/>
  <c r="B144" i="41" s="1"/>
  <c r="C64" i="23"/>
  <c r="B238" i="27" s="1"/>
  <c r="C57" i="23"/>
  <c r="B300" i="41" s="1"/>
  <c r="C55" i="23"/>
  <c r="B298" i="41" s="1"/>
  <c r="C31" i="23"/>
  <c r="B211" i="27" s="1"/>
  <c r="C39" i="22"/>
  <c r="B132" i="41" s="1"/>
  <c r="E103" i="39"/>
  <c r="J103" i="39" s="1"/>
  <c r="I103" i="39"/>
  <c r="E89" i="39"/>
  <c r="J89" i="39" s="1"/>
  <c r="I89" i="39"/>
  <c r="E73" i="39"/>
  <c r="J73" i="39" s="1"/>
  <c r="I73" i="39"/>
  <c r="E51" i="39"/>
  <c r="J51" i="39" s="1"/>
  <c r="I51" i="39"/>
  <c r="I29" i="39"/>
  <c r="J29" i="39" s="1"/>
  <c r="E29" i="39"/>
  <c r="I20" i="39"/>
  <c r="J20" i="39" s="1"/>
  <c r="E20" i="39"/>
  <c r="I46" i="39"/>
  <c r="E46" i="39"/>
  <c r="J46" i="39" s="1"/>
  <c r="I11" i="39"/>
  <c r="E11" i="39"/>
  <c r="J11" i="39" s="1"/>
  <c r="I6" i="39"/>
  <c r="E6" i="39"/>
  <c r="J6" i="39" s="1"/>
  <c r="E11" i="22"/>
  <c r="E12" i="22"/>
  <c r="C20" i="22"/>
  <c r="C44" i="22" s="1"/>
  <c r="E13" i="22"/>
  <c r="E10" i="22"/>
  <c r="B173" i="27" l="1"/>
  <c r="B231" i="27"/>
  <c r="B272" i="41"/>
  <c r="B287" i="41"/>
  <c r="B229" i="27"/>
  <c r="B217" i="27"/>
  <c r="B286" i="41"/>
  <c r="B307" i="41"/>
  <c r="B203" i="41"/>
  <c r="B143" i="27"/>
  <c r="B137" i="41"/>
  <c r="B102" i="27"/>
  <c r="D103" i="41"/>
  <c r="D88" i="27"/>
  <c r="D104" i="41"/>
  <c r="D89" i="27"/>
  <c r="B113" i="41"/>
  <c r="B98" i="27"/>
  <c r="D90" i="27"/>
  <c r="D105" i="41"/>
  <c r="D87" i="27"/>
  <c r="D102" i="41"/>
  <c r="C43" i="22"/>
  <c r="C53" i="22"/>
  <c r="B147" i="41" s="1"/>
  <c r="C40" i="22"/>
  <c r="B133" i="41" s="1"/>
  <c r="C41" i="22"/>
  <c r="B134" i="41" s="1"/>
  <c r="A62" i="27"/>
  <c r="B62" i="27"/>
  <c r="C62" i="27"/>
  <c r="D62" i="27"/>
  <c r="C143" i="22"/>
  <c r="B240" i="41" s="1"/>
  <c r="A245" i="27"/>
  <c r="B245" i="27"/>
  <c r="A243" i="27"/>
  <c r="B243" i="27"/>
  <c r="A244" i="27"/>
  <c r="B244" i="27"/>
  <c r="B242" i="27"/>
  <c r="A241" i="27"/>
  <c r="B136" i="41" l="1"/>
  <c r="B101" i="27"/>
  <c r="A253" i="27" l="1"/>
  <c r="A252" i="27"/>
  <c r="A214" i="27"/>
  <c r="A215" i="27"/>
  <c r="A225" i="27"/>
  <c r="A186" i="27"/>
  <c r="A185" i="27"/>
  <c r="A136" i="27"/>
  <c r="A129" i="27"/>
  <c r="B160" i="27"/>
  <c r="C160" i="27"/>
  <c r="D160" i="27"/>
  <c r="E160" i="27"/>
  <c r="B161" i="27"/>
  <c r="C161" i="27"/>
  <c r="D161" i="27"/>
  <c r="E161" i="27"/>
  <c r="B163" i="27"/>
  <c r="C163" i="27"/>
  <c r="D163" i="27"/>
  <c r="E163" i="27"/>
  <c r="B164" i="27"/>
  <c r="C164" i="27"/>
  <c r="D164" i="27"/>
  <c r="E164" i="27"/>
  <c r="B171" i="27"/>
  <c r="C171" i="27"/>
  <c r="D171" i="27"/>
  <c r="E171" i="27"/>
  <c r="B175" i="27"/>
  <c r="B176" i="27"/>
  <c r="B177" i="27"/>
  <c r="B178" i="27"/>
  <c r="B109" i="27"/>
  <c r="C109" i="27"/>
  <c r="B120" i="27"/>
  <c r="C120" i="27"/>
  <c r="D120" i="27"/>
  <c r="B121" i="27"/>
  <c r="C121" i="27"/>
  <c r="D121" i="27"/>
  <c r="B129" i="27"/>
  <c r="B130" i="27"/>
  <c r="B131" i="27"/>
  <c r="B132" i="27"/>
  <c r="B133" i="27"/>
  <c r="B147" i="27"/>
  <c r="B150" i="27"/>
  <c r="C150" i="27"/>
  <c r="D150" i="27"/>
  <c r="E150" i="27"/>
  <c r="B151" i="27"/>
  <c r="C151" i="27"/>
  <c r="D151" i="27"/>
  <c r="E151" i="27"/>
  <c r="B152" i="27"/>
  <c r="C152" i="27"/>
  <c r="D152" i="27"/>
  <c r="E152" i="27"/>
  <c r="B106" i="27"/>
  <c r="B107" i="27"/>
  <c r="B108" i="27"/>
  <c r="C108" i="27"/>
  <c r="A146" i="27"/>
  <c r="A147" i="27"/>
  <c r="A150" i="27"/>
  <c r="A151" i="27"/>
  <c r="A152" i="27"/>
  <c r="A160" i="27"/>
  <c r="A161" i="27"/>
  <c r="A163" i="27"/>
  <c r="A164" i="27"/>
  <c r="A171" i="27"/>
  <c r="A175" i="27"/>
  <c r="A176" i="27"/>
  <c r="A177" i="27"/>
  <c r="A178" i="27"/>
  <c r="A179" i="27"/>
  <c r="A107" i="27"/>
  <c r="A109" i="27"/>
  <c r="A118" i="27"/>
  <c r="A119" i="27"/>
  <c r="A120" i="27"/>
  <c r="A121" i="27"/>
  <c r="A130" i="27"/>
  <c r="A131" i="27"/>
  <c r="A132" i="27"/>
  <c r="A133" i="27"/>
  <c r="A83" i="27"/>
  <c r="A105" i="27"/>
  <c r="A106" i="27"/>
  <c r="A7" i="27"/>
  <c r="A82" i="27"/>
  <c r="B63" i="27"/>
  <c r="C63" i="27"/>
  <c r="D63" i="27"/>
  <c r="B64" i="27"/>
  <c r="C64" i="27"/>
  <c r="D64" i="27"/>
  <c r="B65" i="27"/>
  <c r="C65" i="27"/>
  <c r="D65" i="27"/>
  <c r="B66" i="27"/>
  <c r="C66" i="27"/>
  <c r="D66" i="27"/>
  <c r="B67" i="27"/>
  <c r="C67" i="27"/>
  <c r="D67" i="27"/>
  <c r="B68" i="27"/>
  <c r="C68" i="27"/>
  <c r="D68" i="27"/>
  <c r="B69" i="27"/>
  <c r="C69" i="27"/>
  <c r="D69" i="27"/>
  <c r="B70" i="27"/>
  <c r="C70" i="27"/>
  <c r="D70" i="27"/>
  <c r="C61" i="27"/>
  <c r="D61" i="27"/>
  <c r="C60" i="27"/>
  <c r="D60" i="27"/>
  <c r="A59" i="27"/>
  <c r="A60" i="27"/>
  <c r="A61" i="27"/>
  <c r="B61" i="27"/>
  <c r="A63" i="27"/>
  <c r="A64" i="27"/>
  <c r="A65" i="27"/>
  <c r="A66" i="27"/>
  <c r="A67" i="27"/>
  <c r="A68" i="27"/>
  <c r="A69" i="27"/>
  <c r="A70" i="27"/>
  <c r="A18" i="27"/>
  <c r="C10" i="23"/>
  <c r="B190" i="27" l="1"/>
  <c r="B251" i="41"/>
  <c r="B179" i="27"/>
  <c r="A8" i="27" l="1"/>
</calcChain>
</file>

<file path=xl/sharedStrings.xml><?xml version="1.0" encoding="utf-8"?>
<sst xmlns="http://schemas.openxmlformats.org/spreadsheetml/2006/main" count="1072" uniqueCount="658">
  <si>
    <t>Har du innspill til forbedringer eller andre tilbakemeldinger? Send de gjerne til: sara.wilsgaard@regnskapnorge.no</t>
  </si>
  <si>
    <t xml:space="preserve">Formålet med standarden
</t>
  </si>
  <si>
    <t>Moduler</t>
  </si>
  <si>
    <t>Grunnmodul</t>
  </si>
  <si>
    <t>Veiledning</t>
  </si>
  <si>
    <t>https://nsrs.eu/guidance</t>
  </si>
  <si>
    <t>Henvisning til paragrafer i VSME og NSRS</t>
  </si>
  <si>
    <t xml:space="preserve">I tillegg til fargekoder i kolonne A henviser vi til hvilken paragraf i VSME-standarden opplysningen tilhører. Her markeres også hva som er tillegg fra NSRS. </t>
  </si>
  <si>
    <t>LYKKE TIL MED RAPPORTERINGEN!</t>
  </si>
  <si>
    <r>
      <rPr>
        <b/>
        <u/>
        <sz val="11"/>
        <color rgb="FF000000"/>
        <rFont val="Arial (Brødtekst)"/>
      </rPr>
      <t>Ansvarsfraskrivelse</t>
    </r>
    <r>
      <rPr>
        <b/>
        <sz val="11"/>
        <color rgb="FF000000"/>
        <rFont val="Arial"/>
        <family val="2"/>
        <scheme val="minor"/>
      </rPr>
      <t xml:space="preserve">
</t>
    </r>
    <r>
      <rPr>
        <i/>
        <sz val="11"/>
        <color rgb="FF000000"/>
        <rFont val="Arial"/>
        <family val="2"/>
        <scheme val="minor"/>
      </rPr>
      <t>Dette NSRS-verktøyet er utviklet som et hjelpemiddel med veiledning for rapportering. Virksomheten og den som utarbeider rapporten har selv det fulle og hele ansvaret for at rapporteringen er korrekt og i samsvar med gjeldende VSME-standard og andre relevante retningslinjer. Verktøyet erstatter ikke kunnskap om eller forståelse av rapporteringskravene, men er ment som et støtteverktøy i rapporteringsprosessen. Det påhviler rapportansvarlig å kvalitetssikre all informasjon som oppgis og å sikre at virksomheten oppfyller alle lovpålagte rapporteringskrav.</t>
    </r>
  </si>
  <si>
    <t>Versjon oppdateringer</t>
  </si>
  <si>
    <t xml:space="preserve">NSRS-verktøy </t>
  </si>
  <si>
    <t>NSRS</t>
  </si>
  <si>
    <t>Denne rapporten er i samsvar med VSME-standarden datert desember 2024. Les mer på www.nsrs.eu</t>
  </si>
  <si>
    <t>Interne kommentarer</t>
  </si>
  <si>
    <t>ÅÅÅÅ</t>
  </si>
  <si>
    <t>XXXXXXXXX</t>
  </si>
  <si>
    <t>Organisasjonsform (ENK, ANS, AS etc)</t>
  </si>
  <si>
    <t>Selskapets hjemmeside (lenke)</t>
  </si>
  <si>
    <t>Antall ansatte</t>
  </si>
  <si>
    <t>By, land</t>
  </si>
  <si>
    <t>Koordinater</t>
  </si>
  <si>
    <t>Adresse</t>
  </si>
  <si>
    <t>Navn på kontakt for spørsmål eller tilbakemelding angående rapporten eller dens innhold:</t>
  </si>
  <si>
    <t>Navn, tittel</t>
  </si>
  <si>
    <t>E-post</t>
  </si>
  <si>
    <t>Er de offentlig tilgjengelige?</t>
  </si>
  <si>
    <t>Klimaendringer</t>
  </si>
  <si>
    <t>Vann og marine ressurser</t>
  </si>
  <si>
    <t>Biologisk mangfold og økosystemer</t>
  </si>
  <si>
    <t>Sirkulær økonomi</t>
  </si>
  <si>
    <t>Egen arbeidsstyrke</t>
  </si>
  <si>
    <t>Arbeidere i verdikjeden</t>
  </si>
  <si>
    <t>Berørte lokalsamfunn</t>
  </si>
  <si>
    <t>Forbrukere og sluttbrukere</t>
  </si>
  <si>
    <t>God forretningsskikk</t>
  </si>
  <si>
    <t xml:space="preserve">Fornybar </t>
  </si>
  <si>
    <t>Ikke-fornybar</t>
  </si>
  <si>
    <t>Brensel</t>
  </si>
  <si>
    <t>1. Innkjøpte varer og tjenester</t>
  </si>
  <si>
    <t>2. Kapitalvarer</t>
  </si>
  <si>
    <t>3. Drivstoff- og energirelaterte aktiviteter (ikke inkludert i scope 1 eller 2)</t>
  </si>
  <si>
    <t>4. Oppstrøms transport og distribusjon</t>
  </si>
  <si>
    <t>5. Avfall generert i drift</t>
  </si>
  <si>
    <t>6. Forretningsreiser</t>
  </si>
  <si>
    <t>7. Ansattes pendling</t>
  </si>
  <si>
    <t>8. Oppstrøms leasede eiendeler</t>
  </si>
  <si>
    <t>9. Nedstrøms transport og distribusjon</t>
  </si>
  <si>
    <t>10.Bearbeiding av solgte produkter</t>
  </si>
  <si>
    <t>11. Bruk av solgte produkter</t>
  </si>
  <si>
    <t>12. Sluttbehandling av solgte produkter</t>
  </si>
  <si>
    <t>13. Nedstrøms leasede eiendeler</t>
  </si>
  <si>
    <t>14. Franchiser</t>
  </si>
  <si>
    <t>15. Investeringer</t>
  </si>
  <si>
    <t>Klimagassintensitet basert på antall ansatte</t>
  </si>
  <si>
    <t>Hvis selskapet har satt mål for reduksjon av klimagassutslipp:</t>
  </si>
  <si>
    <t>C4 – Klimarisiko</t>
  </si>
  <si>
    <t>Dersom denne informasjonen er offentlig tilgjengelig, oppgi URL-lenke til dokumentet.</t>
  </si>
  <si>
    <t>Forurensende stoff</t>
  </si>
  <si>
    <t>Sted</t>
  </si>
  <si>
    <t>Areal (hektar eller m2)</t>
  </si>
  <si>
    <t>Type bruk av landområde</t>
  </si>
  <si>
    <t>Totalt forseglet areal</t>
  </si>
  <si>
    <t>Totalt grønne araler på området</t>
  </si>
  <si>
    <t>Totalt grønne arealer utenfor området</t>
  </si>
  <si>
    <t>Total bruk av areal</t>
  </si>
  <si>
    <t xml:space="preserve">Totalt vannuttak </t>
  </si>
  <si>
    <t>Restavfall</t>
  </si>
  <si>
    <t>Plast</t>
  </si>
  <si>
    <t>Avfallstype 1</t>
  </si>
  <si>
    <t>Avfallstype 2</t>
  </si>
  <si>
    <t>Farlig avfall</t>
  </si>
  <si>
    <t>Materialtype 1</t>
  </si>
  <si>
    <t>Materialtype 2</t>
  </si>
  <si>
    <t>Materialtype 3</t>
  </si>
  <si>
    <t>Total mengde materialer</t>
  </si>
  <si>
    <t>Type kontrakt:</t>
  </si>
  <si>
    <t>Antall ansatte (heltidsekvivalenter eller antall ansatte)</t>
  </si>
  <si>
    <t>Midlertidig kontrakt</t>
  </si>
  <si>
    <t>Fast kontrakt</t>
  </si>
  <si>
    <t>Totalt ansatte</t>
  </si>
  <si>
    <t>Ansatte etter kjønn:</t>
  </si>
  <si>
    <t>Menn</t>
  </si>
  <si>
    <t>Kvinner</t>
  </si>
  <si>
    <t>Annen</t>
  </si>
  <si>
    <t>Ikke rapportert</t>
  </si>
  <si>
    <t>Land A</t>
  </si>
  <si>
    <t>Land B</t>
  </si>
  <si>
    <t>Totalt antall selvstendig næringsdrivende uten ansatte som jobber eksklusivt for foretaket</t>
  </si>
  <si>
    <t>Totalt antall midlertidige arbeidstakere innleid fra foretak som primært driver med bemanningsvirksomhet</t>
  </si>
  <si>
    <t>B9 – Arbeidsstyrke - Helse og sikkerhet</t>
  </si>
  <si>
    <t>Frekvensen av arbeidsrelaterte ulykker</t>
  </si>
  <si>
    <t>Sykefravær</t>
  </si>
  <si>
    <t>Antall ansatte har deltatt i helse- og sikkerhetsopplæring de siste tre årene.</t>
  </si>
  <si>
    <t>Prosentvis lønnsforskjell mellom kvinnelige og mannlige ansatte. Kan utelates for under 150 ansatte.</t>
  </si>
  <si>
    <t>JA/NEI</t>
  </si>
  <si>
    <t>Barnearbeid</t>
  </si>
  <si>
    <t>Tvangsarbeid</t>
  </si>
  <si>
    <t>Menneskehandel</t>
  </si>
  <si>
    <t>Diskriminering</t>
  </si>
  <si>
    <t>Ulykkesforebygging</t>
  </si>
  <si>
    <t>B11 - Dommer og bøter for korrupsjon og bestikkelser</t>
  </si>
  <si>
    <t>C8 - Inntekter fra visse sektorer og ekskludering fra EU-referanseindekser</t>
  </si>
  <si>
    <t>C9 – Kjønnsbalanse i styret</t>
  </si>
  <si>
    <t>Scope 2 Markedsbasert metode</t>
  </si>
  <si>
    <t>Vedlegg B -  Liste over bærekraftsforhold</t>
  </si>
  <si>
    <t>Energi</t>
  </si>
  <si>
    <t>Forurensing</t>
  </si>
  <si>
    <t>Forurensning av levende organismer og matressurser</t>
  </si>
  <si>
    <t>Vannforbruk</t>
  </si>
  <si>
    <t>Vannuttak</t>
  </si>
  <si>
    <t>Direkte påvirkningsdrivere for tap av biologisk mangfold</t>
  </si>
  <si>
    <t>Direkte utnyttelse</t>
  </si>
  <si>
    <t>Andre</t>
  </si>
  <si>
    <t>Artens populasjonsstørrelse</t>
  </si>
  <si>
    <t>Ørkenspredning</t>
  </si>
  <si>
    <t>Jordforsegling</t>
  </si>
  <si>
    <t>Avfall</t>
  </si>
  <si>
    <t>Trygg ansettelse</t>
  </si>
  <si>
    <t>Arbeidstid</t>
  </si>
  <si>
    <t>Tilstrekkelig lønn</t>
  </si>
  <si>
    <t>Balanse mellom arbeid og fritid</t>
  </si>
  <si>
    <t>Opplæring og kompetanseheving</t>
  </si>
  <si>
    <t>Tiltak mot vold og trakassering på arbeidsplassen</t>
  </si>
  <si>
    <t>Mangfold</t>
  </si>
  <si>
    <t>Andre arbeidsrelaterte rettigheter</t>
  </si>
  <si>
    <t>Privatliv</t>
  </si>
  <si>
    <t>Sikkerhetsrelaterte påvirkninger</t>
  </si>
  <si>
    <t>Ytringsfrihet</t>
  </si>
  <si>
    <t>Forsamlingsfrihet</t>
  </si>
  <si>
    <t>Selvbestemmelse</t>
  </si>
  <si>
    <t>Kulturelle rettigheter</t>
  </si>
  <si>
    <t>Informasjonsrelaterte konsekvenser for forbrukere og/eller sluttbrukere</t>
  </si>
  <si>
    <t>Personlig sikkerhet for forbrukere og/eller sluttbrukere</t>
  </si>
  <si>
    <t>Beskyttelse av barn</t>
  </si>
  <si>
    <t>Ikke-diskriminering</t>
  </si>
  <si>
    <t>Ansvarlig markedsføringspraksis</t>
  </si>
  <si>
    <t>Forretningsskikk</t>
  </si>
  <si>
    <t>Bedriftskultur</t>
  </si>
  <si>
    <t>Dyrevelferd</t>
  </si>
  <si>
    <t>Korrupsjon og bestikkelser</t>
  </si>
  <si>
    <t>NSRS-verktøy</t>
  </si>
  <si>
    <t>A - Agriculture, Forestry and Fishing</t>
  </si>
  <si>
    <t>Yes</t>
  </si>
  <si>
    <t>Tons</t>
  </si>
  <si>
    <t>B - Mining and Quarrying</t>
  </si>
  <si>
    <t>No</t>
  </si>
  <si>
    <t>Mega-litre</t>
  </si>
  <si>
    <t>C - Manufacturing</t>
  </si>
  <si>
    <t>Don`t know</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</si>
  <si>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</si>
  <si>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</si>
  <si>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</si>
  <si>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</si>
  <si>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</si>
  <si>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</si>
  <si>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</si>
  <si>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</si>
  <si>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</si>
  <si>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</si>
  <si>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</si>
  <si>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</si>
  <si>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</si>
  <si>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</si>
  <si>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</si>
  <si>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</si>
  <si>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 Undifferentiate Goods and Services Producing Activities of Households for Own Use</t>
  </si>
  <si>
    <t>U - Activities of Extraterritorial Organisations and Bodies</t>
  </si>
  <si>
    <t>Lookupvalues for relevance and impact</t>
  </si>
  <si>
    <t>Impact</t>
  </si>
  <si>
    <t>Priority</t>
  </si>
  <si>
    <t>Low</t>
  </si>
  <si>
    <t>Medium</t>
  </si>
  <si>
    <t>High</t>
  </si>
  <si>
    <t>Relevance</t>
  </si>
  <si>
    <t>Score</t>
  </si>
  <si>
    <t>Category</t>
  </si>
  <si>
    <t>For rapportering etter VSME-standarden</t>
  </si>
  <si>
    <t>Klimagassutslipp (tCO2e) rapporteringsår</t>
  </si>
  <si>
    <t>-</t>
  </si>
  <si>
    <t>Forurensning</t>
  </si>
  <si>
    <t>Mikroplast</t>
  </si>
  <si>
    <t>Hvis JA, omfatter disse:</t>
  </si>
  <si>
    <t>Oppdatert i tråd med norsk oversettelse av VSME</t>
  </si>
  <si>
    <t>Lagt inn forenklet dobbel vesentlighetsanalyse i Vedlegg B</t>
  </si>
  <si>
    <t>Denne standarden for frivillig rapportering har som formål å støtte mikro-, små og mellomstore foretak med hensyn til å:</t>
  </si>
  <si>
    <t>(a) fremskaffe opplysninger som vil bidra til å dekke informasjonsbehovet til store foretak som ber om
bærekraftsopplysninger fra sine leverandører,
(b) fremskaffe opplysninger som vil bidra til å dekke informasjonsbehovet til banker og investorer, og dermed gi foretakene bedre tilgang til finansiering,
(c) forbedre håndteringen av bærekraftsforholdene foretakene står overfor, dvs. miljø- og sosiale utfordringer som forurensning, arbeidsstyrkens helse og sikkerhet. Dette vil gi dem bedre utsikter til konkurransedyktig vekst og gjøre dem mer robuste på kort, mellomlang og lang sikt.
(d) bidra til en mer bærekraftig og inkluderende økonomi</t>
  </si>
  <si>
    <t>Denne standarden har to moduler som foretak kan bruke for å utarbeide bærekraftsrapporten:</t>
  </si>
  <si>
    <r>
      <rPr>
        <b/>
        <sz val="14"/>
        <color rgb="FF000000"/>
        <rFont val="Arial"/>
        <family val="2"/>
        <scheme val="minor"/>
      </rPr>
      <t>Grunnmodul</t>
    </r>
    <r>
      <rPr>
        <sz val="14"/>
        <color rgb="FF000000"/>
        <rFont val="Arial"/>
        <family val="2"/>
        <scheme val="minor"/>
      </rPr>
      <t xml:space="preserve">:
Opplysninger (B1 og B2) og grunnleggende indikatorer (B3 til B11). Denne modulen er måltilnærmingen for mikroforetak og utgjør et minstekrav for andre foretak.
</t>
    </r>
    <r>
      <rPr>
        <b/>
        <sz val="14"/>
        <color rgb="FF000000"/>
        <rFont val="Arial"/>
        <family val="2"/>
        <scheme val="minor"/>
      </rPr>
      <t>Detaljert modul:</t>
    </r>
    <r>
      <rPr>
        <sz val="14"/>
        <color rgb="FF000000"/>
        <rFont val="Arial"/>
        <family val="2"/>
        <scheme val="minor"/>
      </rPr>
      <t xml:space="preserve">
Denne modulen fastsetter datapunkter som sannsynligvis vil bli etterspurt av foretakets banker, investorer og bedriftskunder, i tillegg til grunnmodulens opplysningskrav B1-B11.</t>
    </r>
  </si>
  <si>
    <t>Rapportering etter grunnmodulen er en forutsetning for å kunne bruke detaljert modul.</t>
  </si>
  <si>
    <t>Detaljert modul</t>
  </si>
  <si>
    <t>Denne rapporten er utarbeidet i tråd med: Grunnmodul / Grunnmodul og Detaljert modul</t>
  </si>
  <si>
    <t>B2 – Rutiner, policyer og fremtidsinitativer for overgang til en mer bærekraftig økonomi</t>
  </si>
  <si>
    <t>C3 – Mål for reduksjon av klimagassutslipp og klimaomstilling</t>
  </si>
  <si>
    <t>B8 – Arbeidsstyrken – Generelle egenskaper</t>
  </si>
  <si>
    <t>C5 – Andre (generelle) egenskaper ved arbeidsstyrken</t>
  </si>
  <si>
    <t>Har foretaket etiske retningslinjer eller en menneskerettighetspolicy for sine ansatte?</t>
  </si>
  <si>
    <t>Har foretaket en varslingstjeneste for sine ansatte?</t>
  </si>
  <si>
    <t>B10 – Arbeidsstyrke – Godtgjøring, kollektive forhandlinger og opplæring</t>
  </si>
  <si>
    <t>C6 – Tilleggsopplysninger om egen arbeidsstyrke - menneskerettighetspolicyer og -prosesser</t>
  </si>
  <si>
    <t>C7 – Alvorlige negative menneskerettighetshendelser</t>
  </si>
  <si>
    <t>Har foretaket hatt domfellelser og bøter for brudd på antikorrupsjons- og antibestikkelseslover i rapporteringsperioden?</t>
  </si>
  <si>
    <t>SOSIALE INDIKATORER</t>
  </si>
  <si>
    <t>INDIKATORER FOR MILJØ</t>
  </si>
  <si>
    <t>GENERELLE OPPLYSNINGER</t>
  </si>
  <si>
    <t>Forenklet dobbel vesentlighetsanalyse</t>
  </si>
  <si>
    <t>Påvirkningsvesentlighet  1-5</t>
  </si>
  <si>
    <t>Finansiell vesentlighet 1-5</t>
  </si>
  <si>
    <t>Nåtid</t>
  </si>
  <si>
    <t>&gt; 5 år</t>
  </si>
  <si>
    <t>Estimert prioritert</t>
  </si>
  <si>
    <t>Hvit: Interne kommentarer.
Interne kommentarer vil ikke være synlig ved endelig rapportering, men kan være nyttig å benytte hvis dere er flere som jobber i verktøyet, eller for å dokumentere hvor dere fant informasjon. Det vil også være nyttig ved neste års rapportering.</t>
  </si>
  <si>
    <t>Hvordan bruker jeg verktøyet?</t>
  </si>
  <si>
    <t>Lagt inn ny lenke til EFRAGs samleside for VSME-standarden</t>
  </si>
  <si>
    <t>Lagt inn lenke til EU-kommisjonens anbefaling</t>
  </si>
  <si>
    <t>https://www.efrag.org/en/smes-and-sustainability-reporting</t>
  </si>
  <si>
    <t>VSME-standarden er anbefalt av EU-kommisjonen 30.07.2025</t>
  </si>
  <si>
    <t>https://finance.ec.europa.eu/publications/commission-presents-voluntary-sustainability-reporting-standard-ease-burden-smes_en</t>
  </si>
  <si>
    <t>Fargekoder i verktøyet</t>
  </si>
  <si>
    <t>Gul: Fylles ut av den som rapporterer.</t>
  </si>
  <si>
    <t>Versjon:</t>
  </si>
  <si>
    <t>Publiseringsdato:</t>
  </si>
  <si>
    <t>På nettsidene til nsrs.eu finner du veiledning for hvordan du skal rapportere på de ulike punktene. 
Bruk veiledningen som et oppslagsverk når du rapporterer:</t>
  </si>
  <si>
    <t>Visuell fornyelse i fanen "Introduksjon"</t>
  </si>
  <si>
    <t>Nytt navn på fanen "Introduksjon" og fanen "Steg 1"</t>
  </si>
  <si>
    <t>Referanse paragraf</t>
  </si>
  <si>
    <t xml:space="preserve">B1 – Grunnlag for utarbeiding </t>
  </si>
  <si>
    <t>24(a)</t>
  </si>
  <si>
    <t>24(b)</t>
  </si>
  <si>
    <t>24(c)</t>
  </si>
  <si>
    <t>24(d)</t>
  </si>
  <si>
    <t>24(e)(i)</t>
  </si>
  <si>
    <t>24(e)(ii)</t>
  </si>
  <si>
    <t>Balansesum (i norske kroner)</t>
  </si>
  <si>
    <t>24(e)(v)</t>
  </si>
  <si>
    <t>24(e)(iii)</t>
  </si>
  <si>
    <t>Salgsinntekter (i norske kroner)</t>
  </si>
  <si>
    <t>24(e)(iv)</t>
  </si>
  <si>
    <t>24(e)(vii)</t>
  </si>
  <si>
    <t>Har foretaket utelatt opplysninger fordi de anses som klassifisert eller sensitiv informasjon? Hvis JA, oppgi hvilke opplysninger som er utelatt</t>
  </si>
  <si>
    <r>
      <rPr>
        <b/>
        <sz val="10"/>
        <color rgb="FF000000"/>
        <rFont val="Arial"/>
        <family val="2"/>
        <scheme val="minor"/>
      </rPr>
      <t>Hvis relevant:</t>
    </r>
    <r>
      <rPr>
        <sz val="10"/>
        <color rgb="FF000000"/>
        <rFont val="Arial"/>
        <family val="2"/>
        <scheme val="minor"/>
      </rPr>
      <t xml:space="preserve"> Liste over datterforetakene som inngår i rapporten</t>
    </r>
  </si>
  <si>
    <t>Lokasjon for steder som eies, leies eller forvaltes:</t>
  </si>
  <si>
    <t>Adresse, by, land</t>
  </si>
  <si>
    <t>Sted 1</t>
  </si>
  <si>
    <t>Sted 2</t>
  </si>
  <si>
    <t>Sted 3</t>
  </si>
  <si>
    <t>Lagt inn referanse til VSME-standarden og veiledningen i kolonne A og B</t>
  </si>
  <si>
    <t>Organisert opplysningene og temaene i tråd med EFRAGs Digital Template</t>
  </si>
  <si>
    <t>26-28</t>
  </si>
  <si>
    <t>Har policyene noen mål?</t>
  </si>
  <si>
    <t>Utvidet felt for opplysninger for samvirkeforetak i B2</t>
  </si>
  <si>
    <r>
      <rPr>
        <b/>
        <sz val="10"/>
        <color rgb="FF000000"/>
        <rFont val="Arial"/>
        <family val="2"/>
        <scheme val="minor"/>
      </rPr>
      <t>Hvis relevant:</t>
    </r>
    <r>
      <rPr>
        <sz val="10"/>
        <color rgb="FF000000"/>
        <rFont val="Arial"/>
        <family val="2"/>
        <scheme val="minor"/>
      </rPr>
      <t xml:space="preserve"> Dersom foretaket er et samvirkeforetak</t>
    </r>
  </si>
  <si>
    <t>Eventuelle begrensninger i overskuddsutdeling knyttet til virksomhetens gjensidige karakter eller
virksomhetens karakter av tjenester av allmenn økonomisk interesse (SGEI)</t>
  </si>
  <si>
    <t>Finansinvesteringer i kapital eller eiendeler i samvirkeenheter som henvist til i rådsrekommandasjon
av 29. september 2023 (unntatt donasjoner og bidrag)</t>
  </si>
  <si>
    <t>C2 – Beskrivelse av rutiner, policyer og fremtidsinitiativer for omstilling til en mer bærekraftig økonomi</t>
  </si>
  <si>
    <t>48-49</t>
  </si>
  <si>
    <t>C1 – Strategi: Forretningsmodell og bærekraft - Relaterte initativer</t>
  </si>
  <si>
    <t>47(a)</t>
  </si>
  <si>
    <t>47(b)</t>
  </si>
  <si>
    <t>47(c)</t>
  </si>
  <si>
    <t>Beskrivelse av hovedforretningsforbindelsene (f.eks. hovedleverandører,
kundedistribusjonskanaler og forbrukere)</t>
  </si>
  <si>
    <t>47(d)</t>
  </si>
  <si>
    <t>Tilleggsopplysninger</t>
  </si>
  <si>
    <r>
      <rPr>
        <b/>
        <sz val="10"/>
        <color rgb="FF000000"/>
        <rFont val="Arial"/>
        <family val="2"/>
        <scheme val="minor"/>
      </rPr>
      <t>Hvis relevant:</t>
    </r>
    <r>
      <rPr>
        <sz val="10"/>
        <color rgb="FF000000"/>
        <rFont val="Arial"/>
        <family val="2"/>
        <scheme val="minor"/>
      </rPr>
      <t xml:space="preserve"> Tilleggsopplysninger (indikatorer og/eller beskrivende opplysninger) som ikke omfattes av standarden</t>
    </r>
  </si>
  <si>
    <t>Totalt energiforbruk (i MWh)</t>
  </si>
  <si>
    <r>
      <t xml:space="preserve">Hvis relevant: </t>
    </r>
    <r>
      <rPr>
        <sz val="10"/>
        <color rgb="FF000000"/>
        <rFont val="Arial"/>
        <family val="2"/>
        <scheme val="minor"/>
      </rPr>
      <t>Oppgi fordeling av energiforbruk (i MWh)</t>
    </r>
  </si>
  <si>
    <t>Egenprodusert elektrisitet</t>
  </si>
  <si>
    <t>Utvidet B3 med egenprodusert elektrisitet</t>
  </si>
  <si>
    <t>B3 - Energiforbruk</t>
  </si>
  <si>
    <t>B3 - Klimagassutslipp</t>
  </si>
  <si>
    <t>Totale scope 3 utslipp</t>
  </si>
  <si>
    <t>Totale scope 1, scope 2 og scope 3 utslipp (lokasjonsbasert metode)</t>
  </si>
  <si>
    <t>Totale scope 1, scope 2 og scope 3 utslipp (markedsbasert metode)</t>
  </si>
  <si>
    <t>Fjernvarme</t>
  </si>
  <si>
    <t>Beskriv metoden som brukes for å hente inn de innsamlede dataene og eventuell usikkerhet knyttet til innsamlede data</t>
  </si>
  <si>
    <t>Total MWh</t>
  </si>
  <si>
    <t>Fjernet "steg" i navnene</t>
  </si>
  <si>
    <t xml:space="preserve">Definert begrep </t>
  </si>
  <si>
    <t>Definisjon</t>
  </si>
  <si>
    <t xml:space="preserve">Vedlegg A - Definerte begreper </t>
  </si>
  <si>
    <t>Forebygging av ulykker</t>
  </si>
  <si>
    <t>Tiltak</t>
  </si>
  <si>
    <t>Område med sårbart biologisk mangfold</t>
  </si>
  <si>
    <t>Kollektive forhandlinger</t>
  </si>
  <si>
    <t>Korrupsjon</t>
  </si>
  <si>
    <t>Forbrukere</t>
  </si>
  <si>
    <t>Graderte opplysninger</t>
  </si>
  <si>
    <t>Prinsipper for en sirkulær økonomi</t>
  </si>
  <si>
    <t>Tilpasning til klimaendringer</t>
  </si>
  <si>
    <t>Klimarelaterte fysiske risikoer</t>
  </si>
  <si>
    <t xml:space="preserve">Scope 1 (Direkte klimagassutslipp) </t>
  </si>
  <si>
    <t>Ansatt</t>
  </si>
  <si>
    <t>Sluttbrukere</t>
  </si>
  <si>
    <t>Ordninger for klagebehandling</t>
  </si>
  <si>
    <t>Styringssystem</t>
  </si>
  <si>
    <t>Brutto klimagassutslipp</t>
  </si>
  <si>
    <t>Rekruttering, transport, overføring, innlosjering eller mottak av personer, herunder utveksling eller overføring av kontroll over disse personene, ved hjelp av trusler om eller bruk av makt eller andre former for tvang, bortføring, bedrageri, villedning, maktmisbruk eller utnyttelse av sårbar stilling eller ved å gi eller motta betaling eller fordeler for å oppnå samtykke fra en person som har kontroll over en annen person, for utnyttelsesformål.</t>
  </si>
  <si>
    <t>Hendelse</t>
  </si>
  <si>
    <t xml:space="preserve">Scope 2 (Indirekte klimagassutslipp) </t>
  </si>
  <si>
    <t>Påvirkning</t>
  </si>
  <si>
    <t>Arealbruk(sendring)</t>
  </si>
  <si>
    <t>Område som tar hensyn til natur</t>
  </si>
  <si>
    <t>I nærheten av (et område med sårbart biologisk mangfold)</t>
  </si>
  <si>
    <t>Egen arbeidsstyrke/egne arbeidere</t>
  </si>
  <si>
    <t>Lønn</t>
  </si>
  <si>
    <t>Policy</t>
  </si>
  <si>
    <t>Radioaktivt avfall</t>
  </si>
  <si>
    <t>17 Rådsdirektiv 2011/70/Euratom av 19. juli 2011 om fastsettelse av en fellesskapsramme for ansvarlig og sikker håndtering av brukt kjernebrensel og radioaktivt avfall. 18 Artikkel 2(1) i europaparlaments- og rådsdirektiv (EU) 2018/2001 av 11. desember 2018 om å fremme bruk av energi fra fornybare energikilder (EUT L 328 av 21. desember 2018, s. 82). 19 Dette opplysningskravet er i samsvar med kravene i Kommisjonens gjennomføringsforordning (EU) 2022/2453 – Mal 5: Bankportefølje – Fysisk risiko i forbindelse med klimaendringer: Eksponeringer utsatt for fysisk risiko.</t>
  </si>
  <si>
    <t>Arbeidsrelatert ulykke som skal registreres/ Arbeidsrelatert skade eller dårlig helse som skal registreres</t>
  </si>
  <si>
    <t>Materialgjenvinning</t>
  </si>
  <si>
    <t>Fornybar energi</t>
  </si>
  <si>
    <t>18 Artikkel 2(1) i europaparlaments- og rådsdirektiv (EU) 2018/2001 av 11. desember 2018 om å fremme bruk av energi fra fornybare energikilder (EUT L 328 av 21. desember 2018, s. 82). 19 Dette opplysningskravet er i samsvar med kravene i Kommisjonens gjennomføringsforordning (EU) 2022/2453 – Mal 5: Bankportefølje – Fysisk risiko i forbindelse med klimaendringer: Eksponeringer utsatt for fysisk risiko.</t>
  </si>
  <si>
    <t>Ugjennomtrengelig område</t>
  </si>
  <si>
    <t>Sensitivie opplysninger</t>
  </si>
  <si>
    <t>Mål</t>
  </si>
  <si>
    <t>Tidshorisonter</t>
  </si>
  <si>
    <t>Opplæring</t>
  </si>
  <si>
    <t>Initiativ iverksatt av foretaket med sikte på å opprettholde og/eller forbedre sine egne arbeideres ferdigheter og kunnskapsnivå. Opplæring kan skje på ulike måter, for eksempel på stedet eller på nettet.</t>
  </si>
  <si>
    <t>Verdikjede</t>
  </si>
  <si>
    <t>Arbeider i verdikjeden</t>
  </si>
  <si>
    <t xml:space="preserve">Scope 2 Lokasjonsbaserte utslipp  </t>
  </si>
  <si>
    <t>Referanse</t>
  </si>
  <si>
    <t>Klimagasser (GHG)</t>
  </si>
  <si>
    <t>Emne og undertema/eksempler</t>
  </si>
  <si>
    <t>Begrensning av klimaendringer</t>
  </si>
  <si>
    <t>Luftforurensning</t>
  </si>
  <si>
    <t>Vannforurensning</t>
  </si>
  <si>
    <t>Forurensning av jord eller berggrunn</t>
  </si>
  <si>
    <t>Stoffer som gir grunn til bekymring</t>
  </si>
  <si>
    <t>Stoffer som gir grunn til svært alvorlig bekymring</t>
  </si>
  <si>
    <t>Utslipp av vann</t>
  </si>
  <si>
    <t>Utslipp av vann i hav</t>
  </si>
  <si>
    <t>Uttak og utnytting av marine ressurser</t>
  </si>
  <si>
    <t>Vann</t>
  </si>
  <si>
    <t>Marine ressurser</t>
  </si>
  <si>
    <t>Arealbruksendringer, endringer i bruk av ferskvann og hav</t>
  </si>
  <si>
    <t>Fremmede skadelige arter</t>
  </si>
  <si>
    <t>Arters risiko for global utryddelse</t>
  </si>
  <si>
    <t xml:space="preserve">Påvirkning på arters tilstand 
og tilstand </t>
  </si>
  <si>
    <t xml:space="preserve">Forringelse av land </t>
  </si>
  <si>
    <t xml:space="preserve">Inngående ressurser, herunder
ressursbruk </t>
  </si>
  <si>
    <t xml:space="preserve">Påvirkninger på og avhengighet av økosystemtjenester </t>
  </si>
  <si>
    <t xml:space="preserve">Ressursutgang knyttet til produkter og tjenester 
produkter og tjenester </t>
  </si>
  <si>
    <t>Arbeidsvilkår</t>
  </si>
  <si>
    <t xml:space="preserve">Dialog mellom partene i arbeidslivet </t>
  </si>
  <si>
    <t>Foreningsfrihet, samarbeidsutvalg og arbeidernes rett til informasjon, høring og deltakelse</t>
  </si>
  <si>
    <t>Kollektive forhandlinger, herunder andelen av arbeidere som er omfattet av kollektivavtaler</t>
  </si>
  <si>
    <t>Arbeidsmiljø</t>
  </si>
  <si>
    <t>Likebehandling og like muligheter for alle</t>
  </si>
  <si>
    <t>Likestilling mellom kvinner og menn og likelønn for arbeid av samme verdi</t>
  </si>
  <si>
    <t>Sysselsetting og inkludering av personer med funksjonsnedsettelse</t>
  </si>
  <si>
    <t>Ordentlige boligforhold</t>
  </si>
  <si>
    <t>Samfunnets økonomiske, sosiale og kulturelle rettigheter</t>
  </si>
  <si>
    <t xml:space="preserve">Ordentlige boligforhold </t>
  </si>
  <si>
    <t>Tilstrekkelig med mat</t>
  </si>
  <si>
    <t>Vann og sanitære forhold</t>
  </si>
  <si>
    <t xml:space="preserve">Arealrelaterte påvirkninger </t>
  </si>
  <si>
    <t>Samfunnets sivile og politiske rettigheter</t>
  </si>
  <si>
    <t>Konsekvenser for menneskerettighetsforkjempere</t>
  </si>
  <si>
    <t xml:space="preserve">Urbefolkningenes rettigheter </t>
  </si>
  <si>
    <t>Fritt, forutgående og informert samtykke</t>
  </si>
  <si>
    <t>Tilgang til (kvalitets)opplysninger</t>
  </si>
  <si>
    <t>En persons sikkerhet</t>
  </si>
  <si>
    <t>Sosial inkludering for forbrukere og/eller sluttbrukere</t>
  </si>
  <si>
    <t>Tilgang til varer og tjenester</t>
  </si>
  <si>
    <t>Vern av varslere</t>
  </si>
  <si>
    <t>Politisk engasjement og lobbyvirksomhet</t>
  </si>
  <si>
    <t>Forebygging og avdekking, herunder opplæring</t>
  </si>
  <si>
    <t>Tilfeller</t>
  </si>
  <si>
    <t xml:space="preserve">Forvaltning av forbindelser med leverandører, herunder betalingspraksis </t>
  </si>
  <si>
    <t xml:space="preserve">Påvirkning på økosystemers omfang og tilstand </t>
  </si>
  <si>
    <t>Påvirkningsvesentlighet</t>
  </si>
  <si>
    <t>Nåværende eller mulige virkninger på mennesker eller miljøet på kort, mellomlang og lang sikt
Påvirkninger relatert til foretakets egne forretningsaktiviteter, produkter og tjenester, samt gjennom forretningsforbindelser (som leverandørers virksomhet)</t>
  </si>
  <si>
    <t>Finansiell vesentlighet</t>
  </si>
  <si>
    <t>Fra et finansielt perspektiv er et bærekraftsforhold viktig hvis det innebærer finansielle risikoer som kan påvirke foretakets finansielle stilling, ytelse, kontantstrømmer, tilgang til finansiering eller kapitalkostnader betydelig på kort, mellomlang eller lang sikt.</t>
  </si>
  <si>
    <r>
      <t xml:space="preserve">Foretaket skal vurdere </t>
    </r>
    <r>
      <rPr>
        <b/>
        <sz val="16"/>
        <color rgb="FF000000"/>
        <rFont val="Arial"/>
        <family val="2"/>
        <scheme val="minor"/>
      </rPr>
      <t>de virkningene den har</t>
    </r>
    <r>
      <rPr>
        <sz val="16"/>
        <color rgb="FF000000"/>
        <rFont val="Arial"/>
        <family val="2"/>
        <scheme val="minor"/>
      </rPr>
      <t xml:space="preserve"> eller sannsynligvis vil ha på mennesker og miljø, samt finansielle risikoer og muligheter som oppstår eller kan oppstå fra bærekraftsforhold. 
</t>
    </r>
    <r>
      <rPr>
        <b/>
        <sz val="16"/>
        <color rgb="FF000000"/>
        <rFont val="Arial"/>
        <family val="2"/>
        <scheme val="minor"/>
      </rPr>
      <t>Målet</t>
    </r>
    <r>
      <rPr>
        <sz val="16"/>
        <color rgb="FF000000"/>
        <rFont val="Arial"/>
        <family val="2"/>
        <scheme val="minor"/>
      </rPr>
      <t xml:space="preserve"> med vesentlighetsanalysen er å identifisere hvilke bærekraftsforhold som er essensielle for foretaket, særlig for å minimere eller unngå negative konsekvenser.
Analysen kan også hjelpe </t>
    </r>
    <r>
      <rPr>
        <b/>
        <sz val="16"/>
        <color rgb="FF000000"/>
        <rFont val="Arial"/>
        <family val="2"/>
        <scheme val="minor"/>
      </rPr>
      <t>foretaket med å forbedre sine produkter eller tjenester</t>
    </r>
    <r>
      <rPr>
        <sz val="16"/>
        <color rgb="FF000000"/>
        <rFont val="Arial"/>
        <family val="2"/>
        <scheme val="minor"/>
      </rPr>
      <t xml:space="preserve">, eller utvikle nye som adresserer miljømessige eller sosiale utfordringer. Å forstå finansielle risikoer gjør det mulig for foretaket å </t>
    </r>
    <r>
      <rPr>
        <b/>
        <sz val="16"/>
        <color rgb="FF000000"/>
        <rFont val="Arial"/>
        <family val="2"/>
        <scheme val="minor"/>
      </rPr>
      <t>redusere</t>
    </r>
    <r>
      <rPr>
        <sz val="16"/>
        <color rgb="FF000000"/>
        <rFont val="Arial"/>
        <family val="2"/>
        <scheme val="minor"/>
      </rPr>
      <t xml:space="preserve"> driftskostnader, unngå bøter, søksmål eller omdømmeskade.
Når en vurderer om et bærekraftsforhold bør rapporteres fordi det er vesentlig for foretaket, må to dimensjoner vurderes: </t>
    </r>
    <r>
      <rPr>
        <b/>
        <sz val="16"/>
        <color rgb="FF000000"/>
        <rFont val="Arial"/>
        <family val="2"/>
        <scheme val="minor"/>
      </rPr>
      <t>påvirkningsvesentlighet</t>
    </r>
    <r>
      <rPr>
        <sz val="16"/>
        <color rgb="FF000000"/>
        <rFont val="Arial"/>
        <family val="2"/>
        <scheme val="minor"/>
      </rPr>
      <t xml:space="preserve"> og </t>
    </r>
    <r>
      <rPr>
        <b/>
        <sz val="16"/>
        <color rgb="FF000000"/>
        <rFont val="Arial"/>
        <family val="2"/>
        <scheme val="minor"/>
      </rPr>
      <t>finansiell vesentlighe</t>
    </r>
    <r>
      <rPr>
        <sz val="16"/>
        <color rgb="FF000000"/>
        <rFont val="Arial"/>
        <family val="2"/>
        <scheme val="minor"/>
      </rPr>
      <t>t. Dette omtales som dobbel vesentlighetsanalyse.</t>
    </r>
  </si>
  <si>
    <t xml:space="preserve">Se veiledning her: </t>
  </si>
  <si>
    <t>https://nsrs.eu/veiledning/#vedlegg-b-og-dobbel-vesentlighetsanalyse</t>
  </si>
  <si>
    <t xml:space="preserve">Denne vurderingen er frivillig å gjennomføre da dette er tilleggsveiledning i NSRS-verktøyet og inngår ikke i VSME-standarden. 
For mange små og mellomstore virksomheter (SMB) er det liten forskjell på hvilke bærekraftsforhold som er vesentlige i dag og hvilke som kan bli vesentlige om 2–5 år. Derfor har vi forenklet tidshorisonten i denne analysen til å vurder vesentlighet på en skala fra 1-5 (lav -høy). Vurder ut i fra gjeldende rapporteringsår (nåtid) og fra fem år (&gt;5 år) </t>
  </si>
  <si>
    <t>Total prioritet</t>
  </si>
  <si>
    <t xml:space="preserve">Scope 3  (Indirekte klimagassutslipp fra foretakets verdikjede) </t>
  </si>
  <si>
    <t>Forenklet vedlegg B</t>
  </si>
  <si>
    <t>Oppdatert Vedlegg A med definerte begreper fra norsk oversettelse fra regjeringen.no</t>
  </si>
  <si>
    <t>Skal alltid rapporteres</t>
  </si>
  <si>
    <t>Skal  rapporteres / hvis relevant</t>
  </si>
  <si>
    <t>Navn på den rapporterende virksomhet</t>
  </si>
  <si>
    <t>Organisasjonsnummer</t>
  </si>
  <si>
    <t>Valuta for pengeverdiene i rapporten</t>
  </si>
  <si>
    <t>KR</t>
  </si>
  <si>
    <t>Rapporteringsperiodens startdato</t>
  </si>
  <si>
    <t>Rapporteringsperiodens sluttdato</t>
  </si>
  <si>
    <t>Grunnlag for utarbeidelse av bærekraftsrapporten (individuelt grunnlag eller konsolidert grunnlag)</t>
  </si>
  <si>
    <t xml:space="preserve">Næringskode(r)/ NACE </t>
  </si>
  <si>
    <t>Metode for opptelling av ansatte (ved utgangen av rapportetingsperioden eller som gjennomsnitt for rapporteringsperioden)</t>
  </si>
  <si>
    <t>Metode for opptelling av ansatte (antall personer eller heltidsekvivalenter (årsverk))</t>
  </si>
  <si>
    <t>Land for primære aktiviteter og plassering av vesentlige eiendeler</t>
  </si>
  <si>
    <t>Navn</t>
  </si>
  <si>
    <r>
      <rPr>
        <b/>
        <sz val="10"/>
        <color rgb="FF000000"/>
        <rFont val="Arial"/>
        <family val="2"/>
        <scheme val="minor"/>
      </rPr>
      <t>Hvis relevant:</t>
    </r>
    <r>
      <rPr>
        <sz val="10"/>
        <color rgb="FF000000"/>
        <rFont val="Arial"/>
        <family val="2"/>
        <scheme val="minor"/>
      </rPr>
      <t xml:space="preserve"> Har virksomheten  oppnådd bærekraftsrelatert sertifisering eller merker? Hvis JA, gi en kort beskrivelse av disse (sertifiseringens eller merkingens utsteder, dato og vurderingsscore).</t>
    </r>
  </si>
  <si>
    <t>Liste over adresser og geolokasjon for vesentlige steder som eies, leies eller forvaltes:</t>
  </si>
  <si>
    <r>
      <t xml:space="preserve">Hvis relevant: </t>
    </r>
    <r>
      <rPr>
        <sz val="10"/>
        <color rgb="FF000000"/>
        <rFont val="Arial"/>
        <family val="2"/>
        <scheme val="minor"/>
      </rPr>
      <t>Har foretaket innført konkrete rutiner, policyer eller fremtidige initativer for omstilling til en mer bærekraftig økonomi for følgende bærekraftsforhold?</t>
    </r>
  </si>
  <si>
    <r>
      <rPr>
        <b/>
        <sz val="10"/>
        <color rgb="FF000000"/>
        <rFont val="Arial"/>
        <family val="2"/>
        <scheme val="minor"/>
      </rPr>
      <t xml:space="preserve">Hvis relevant </t>
    </r>
    <r>
      <rPr>
        <sz val="10"/>
        <color rgb="FF000000"/>
        <rFont val="Arial"/>
        <family val="2"/>
        <scheme val="minor"/>
      </rPr>
      <t xml:space="preserve">dersom virksomheten allerede er forpliktet ved lov eller andre nationale bestemmelser å rapportere om sine utslipp av forurensende stoffer til myndigheter, eller allerede rapporterer frivillig gjennom et miljøledelsessystem. </t>
    </r>
  </si>
  <si>
    <t>Utslipp (kg eller tonn)</t>
  </si>
  <si>
    <t>Utslipp til (luft, vann eller jord)</t>
  </si>
  <si>
    <t>Elektrisitet (som gjenspeilet i elektrisitetsregninger)</t>
  </si>
  <si>
    <t>Totale scope 1 og 2 utslipp (markedsbasert) - valgfri</t>
  </si>
  <si>
    <t>Scope 3 - hvis relevant</t>
  </si>
  <si>
    <t>Klimagassintensitet basert på salgsinntekter</t>
  </si>
  <si>
    <t>Lokalitet – område 1</t>
  </si>
  <si>
    <t>Lokalitet – område 2</t>
  </si>
  <si>
    <t>Lokalitet – område 3</t>
  </si>
  <si>
    <t>Lokalitet ligger i et område som er sensitivt for biologisk mangfold</t>
  </si>
  <si>
    <r>
      <rPr>
        <b/>
        <sz val="10"/>
        <color rgb="FF000000"/>
        <rFont val="Arial"/>
        <family val="2"/>
        <scheme val="minor"/>
      </rPr>
      <t>Hvis relevant</t>
    </r>
    <r>
      <rPr>
        <sz val="10"/>
        <color rgb="FF000000"/>
        <rFont val="Arial"/>
        <family val="2"/>
        <scheme val="minor"/>
      </rPr>
      <t>: Opplys om antall steder og areal av områder som virksomheten eier, leier eller forvalter i eller nær et område som er sensitivt for biologisk mangfold:</t>
    </r>
  </si>
  <si>
    <t>Lokalitet ligger nær et område som er sensitivt for biologisk mangfold</t>
  </si>
  <si>
    <t>Steder i områder med høyt vannstress</t>
  </si>
  <si>
    <r>
      <rPr>
        <b/>
        <sz val="10"/>
        <color rgb="FF000000"/>
        <rFont val="Arial"/>
        <family val="2"/>
        <scheme val="minor"/>
      </rPr>
      <t xml:space="preserve">Hvis relevant: </t>
    </r>
    <r>
      <rPr>
        <sz val="10"/>
        <color rgb="FF000000"/>
        <rFont val="Arial"/>
        <family val="2"/>
        <scheme val="minor"/>
      </rPr>
      <t>Har virksomheten produksjonsprosesser, som i vesentlig grad forbruker vann (f.eks termiske energiprosesser som tørking eller elproduksjon, produksjon av varer, vanning i landbruk osv)?</t>
    </r>
  </si>
  <si>
    <t>Samlet vannforbruk</t>
  </si>
  <si>
    <t>Kubikkmeter (m3)</t>
  </si>
  <si>
    <r>
      <rPr>
        <b/>
        <sz val="10"/>
        <color rgb="FF000000"/>
        <rFont val="Arial"/>
        <family val="2"/>
        <scheme val="minor"/>
      </rPr>
      <t>Hvis ja</t>
    </r>
    <r>
      <rPr>
        <sz val="10"/>
        <color rgb="FF000000"/>
        <rFont val="Arial"/>
        <family val="2"/>
        <scheme val="minor"/>
      </rPr>
      <t>, beskriv hvordan virksomheten anvender disse prinsippene</t>
    </r>
  </si>
  <si>
    <t>38 (a) og (b)</t>
  </si>
  <si>
    <t>Måleenhet (kg/t/m3)</t>
  </si>
  <si>
    <t>Samlet mengde avfall</t>
  </si>
  <si>
    <t>Avfall sendt til materialgjenvinning eller ombruk</t>
  </si>
  <si>
    <t>Avfall sendt til deponering eller forbrenning</t>
  </si>
  <si>
    <t>Ikke- farlig avfall</t>
  </si>
  <si>
    <t>38 (c)</t>
  </si>
  <si>
    <t>Hvis relevant: Årlig massestrøm av betydelige materialer brukt i virksomheten</t>
  </si>
  <si>
    <t>Opererer virksomheten i en sektor som anvender betydelige materialstrømmer (for eksempel produksjon, bygg og anlegg, emballasje ol)?</t>
  </si>
  <si>
    <t>Materialtype</t>
  </si>
  <si>
    <t>Masse / volum</t>
  </si>
  <si>
    <t>Total mengde ikke-farlig avfall</t>
  </si>
  <si>
    <t>39(a)</t>
  </si>
  <si>
    <t>39(b)</t>
  </si>
  <si>
    <r>
      <t xml:space="preserve">Hvis relevant: </t>
    </r>
    <r>
      <rPr>
        <sz val="10"/>
        <color rgb="FF000000"/>
        <rFont val="Arial"/>
        <family val="2"/>
        <scheme val="minor"/>
      </rPr>
      <t>Land for inngåelse av ansettelseskontrakten</t>
    </r>
  </si>
  <si>
    <t>39(c)</t>
  </si>
  <si>
    <t>Opererer virksomheten i mer enn et land?</t>
  </si>
  <si>
    <t>Land, hvor ansettelseskontrakten er inngått:</t>
  </si>
  <si>
    <t>Antall ansatte:</t>
  </si>
  <si>
    <t>Antall ansatte som sluttet i løpet av rapporteringsperioden</t>
  </si>
  <si>
    <t>Antall ansatte ved utgangen av rapporteringsperioden</t>
  </si>
  <si>
    <t>Personalgjennomtrekksrate/turnover (%) i rapporteringsperioden</t>
  </si>
  <si>
    <t>Dersom foretaket sysselsetter 50 ansatte eller flere, opplys om turnover for rapporteringsperioden:</t>
  </si>
  <si>
    <t>Antall registrerbare arbeidsrelaterte ulykker i rapporteringsåret</t>
  </si>
  <si>
    <t>41(a)</t>
  </si>
  <si>
    <t>Totalt antall årlige arbeidstimer for alle ansatte i rapporteringsperioden</t>
  </si>
  <si>
    <t>Antall omkomne som følge av arbeidsskader og arbeidsrelatert dårlig helse</t>
  </si>
  <si>
    <t>41(b)</t>
  </si>
  <si>
    <t>Mottar de ansatte en lønn som er lik eller høyere enn gjeldende minstelønn for landet det rapporterer i? Som fastsatt direkte i nasjonal minstelønnlovgivning eller gjennom kollektivavtale.</t>
  </si>
  <si>
    <t>42(a)</t>
  </si>
  <si>
    <t>42(b)</t>
  </si>
  <si>
    <t xml:space="preserve">Gjennomsnittlig brutto timelønn for mannlige ansatte </t>
  </si>
  <si>
    <t xml:space="preserve">Gjennomsnittlig brutto timelønn for kvinnelige ansatte </t>
  </si>
  <si>
    <t>42(c)</t>
  </si>
  <si>
    <t>Antall ansatte omfattet av kollektivavtaler</t>
  </si>
  <si>
    <t>Prosentdel av ansatte omfattet av kollektivavtaler</t>
  </si>
  <si>
    <t>42(d)</t>
  </si>
  <si>
    <t>Kjønn:</t>
  </si>
  <si>
    <t>Mann</t>
  </si>
  <si>
    <t>Kvinne</t>
  </si>
  <si>
    <t>Annet</t>
  </si>
  <si>
    <t>Ikke registrert</t>
  </si>
  <si>
    <t xml:space="preserve">Gjennomsnittlig antall årlige opplæringstimer per ansatt. </t>
  </si>
  <si>
    <t>Gjennomsnitt antall uker</t>
  </si>
  <si>
    <t>Foreldrepermisjon</t>
  </si>
  <si>
    <t>Oppgi foretakets ordninger for foreldrepermisjon, svangerskap, adopsjon og ammefri, samt tiltak for likestilling og fravær av diskriminering.</t>
  </si>
  <si>
    <r>
      <rPr>
        <b/>
        <sz val="10"/>
        <color rgb="FF000000"/>
        <rFont val="Arial"/>
        <family val="2"/>
        <scheme val="minor"/>
      </rPr>
      <t>Hvis relevant:</t>
    </r>
    <r>
      <rPr>
        <sz val="10"/>
        <color rgb="FF000000"/>
        <rFont val="Arial"/>
        <family val="2"/>
        <scheme val="minor"/>
      </rPr>
      <t xml:space="preserve"> Tilleggsopplysninger om andre miljørelaterte og/eller virksomhetspesifikke opplysninger</t>
    </r>
  </si>
  <si>
    <r>
      <rPr>
        <b/>
        <sz val="10"/>
        <color rgb="FF000000"/>
        <rFont val="Arial"/>
        <family val="2"/>
        <scheme val="minor"/>
      </rPr>
      <t>Hvis relevant:</t>
    </r>
    <r>
      <rPr>
        <sz val="10"/>
        <color rgb="FF000000"/>
        <rFont val="Arial"/>
        <family val="2"/>
        <scheme val="minor"/>
      </rPr>
      <t xml:space="preserve"> Tilleggsopplysninger om andre generell og/eller virksomhetspesifikke opplysninger for rapporteringsperioden</t>
    </r>
  </si>
  <si>
    <r>
      <rPr>
        <b/>
        <sz val="10"/>
        <color rgb="FF000000"/>
        <rFont val="Arial"/>
        <family val="2"/>
        <scheme val="minor"/>
      </rPr>
      <t>Hvis relevant:</t>
    </r>
    <r>
      <rPr>
        <sz val="10"/>
        <color rgb="FF000000"/>
        <rFont val="Arial"/>
        <family val="2"/>
        <scheme val="minor"/>
      </rPr>
      <t xml:space="preserve"> Tilleggsopplysninger om andre sosiale og/eller virksomhetspesifikke opplysninger</t>
    </r>
  </si>
  <si>
    <t>Hvis ja, antall domfellelser for brudd på lover mot korrupsjon og bestikkelser</t>
  </si>
  <si>
    <t>Hvis ja, bøtebeløpet for brudd på lover mot korrupsjon og bestikkelser</t>
  </si>
  <si>
    <t>Beskriv det høyeste ledelsesnivå i foretaket som er ansvarlig for gjennomføring av policyene, når de er fastlagt av virksomheten</t>
  </si>
  <si>
    <t>Beskrivelse av mål relatert til policy(er)</t>
  </si>
  <si>
    <r>
      <rPr>
        <b/>
        <sz val="10"/>
        <color rgb="FF000000"/>
        <rFont val="Arial"/>
        <family val="2"/>
        <scheme val="minor"/>
      </rPr>
      <t>Hvis relevant:</t>
    </r>
    <r>
      <rPr>
        <sz val="10"/>
        <color rgb="FF000000"/>
        <rFont val="Arial"/>
        <family val="2"/>
        <scheme val="minor"/>
      </rPr>
      <t xml:space="preserve"> </t>
    </r>
  </si>
  <si>
    <t xml:space="preserve">Dersom foretaket har innført konkrete rutiner, policyer eller fremtidsinitiativer nevnt i B2, gi en kort beskrivelse av disse, samt tiltakene som følger av dem. </t>
  </si>
  <si>
    <t>Beskrivelse det eller de viktigste markeder foretaket driver virksomhet i (feks forretningsmarked, engroshandel, detaljhandel, land).</t>
  </si>
  <si>
    <t>Beskrivelse viktige grupper av produkter og/eller tjenester som virksomheten tilbyr</t>
  </si>
  <si>
    <r>
      <rPr>
        <b/>
        <sz val="10"/>
        <color rgb="FF000000"/>
        <rFont val="Arial"/>
        <family val="2"/>
        <scheme val="minor"/>
      </rPr>
      <t>Hvis relevant</t>
    </r>
    <r>
      <rPr>
        <sz val="10"/>
        <color rgb="FF000000"/>
        <rFont val="Arial"/>
        <family val="2"/>
        <scheme val="minor"/>
      </rPr>
      <t>: Har strategien hovedelementer som er knyttet til eller påvirker bærekraftsforhold?</t>
    </r>
  </si>
  <si>
    <t>Hvis ja, beskriv de sentrale elementene fra virksomhetens strategi som omhandler eller påvirker bærekraftsforhold.</t>
  </si>
  <si>
    <t>Brutto Scope 1 utslipp i tCO2eq</t>
  </si>
  <si>
    <t>Nåværende rapporteringsperiode</t>
  </si>
  <si>
    <t>Basisår</t>
  </si>
  <si>
    <t>Målår</t>
  </si>
  <si>
    <t>Prosentvis reduksjon sammenlignet med basisår</t>
  </si>
  <si>
    <t>54(a-d)</t>
  </si>
  <si>
    <t>Brutto Scope 2 utslipp i tCO2eq (lokasjonsbasert)</t>
  </si>
  <si>
    <t>Brutto Scope 2 utslipp i tCO2eq (markedsbasert) valgfri</t>
  </si>
  <si>
    <t>Totale Scope 1 og 2 utslipp (lokasjonsbasert)</t>
  </si>
  <si>
    <t>Brutto Scope 2 utslipp i tCO2eq (markedsbasert) - valgfri</t>
  </si>
  <si>
    <t>54(e)</t>
  </si>
  <si>
    <t>Opererer virksomheten i en sektor med høy klimapåvirkning?</t>
  </si>
  <si>
    <t xml:space="preserve">Dersom foretaket har vedtatt en omstillingsplan for klimaendringer. Beskriv innhold i planen og redegjør for hvordan den bidrar til å redusere klimagassutslipp. </t>
  </si>
  <si>
    <t>Dersom foretaket  ikke har en omstillingsplan for å redusere klimaendringer, angi om og i så fall når det vil vedta en slik omstillingsplan.</t>
  </si>
  <si>
    <t>Hvis ja, status for implementering av en omstillingsplan for å redusere klimaendringer</t>
  </si>
  <si>
    <t>INDIKATORER FOR GOD FORRETNINGSSKIKK</t>
  </si>
  <si>
    <t>Liste over hovedtiltakene som planlegges gjennomført for å nå målene</t>
  </si>
  <si>
    <t>57(a)</t>
  </si>
  <si>
    <t>Beskrivelse av klimarelatert risiko og klimarelaterte omstillingshendelser</t>
  </si>
  <si>
    <t>57(b)</t>
  </si>
  <si>
    <t>57(c)</t>
  </si>
  <si>
    <t>57(d)</t>
  </si>
  <si>
    <t>Opplysning om hvordan foretaket har vurdert eiendelenes, virksomhetens og verdikjedens eksponering og
sårbarhet for disse farene og omstillingshendelsene</t>
  </si>
  <si>
    <t>Tidshorisontene for identifiserte klimarelaterte farer og omstillingshendelser</t>
  </si>
  <si>
    <t>Opplysninger om hvorvidt foretaket har gjennomført klimatilpasningstiltak i tilknytning til klimarelaterte farer
omstillingshendelser.</t>
  </si>
  <si>
    <t>Potensielle negative effekter av klimarisiko som kan påvirke foretakets finansielle resultater eller forretningsdrift på kort, mellomlang eller lang sikt med angivelse av om det vurderer risikoen som høye, middels eller lave</t>
  </si>
  <si>
    <t>Antall mannlige ansatte på ledelsesnivå</t>
  </si>
  <si>
    <t>Antall kvinnelige ansatte på ledelsesnivå</t>
  </si>
  <si>
    <t>Forholdet mellom kvinner og menn på ledelsesnivå for rapporteringsperioden</t>
  </si>
  <si>
    <t>Annet (spesifiser under)</t>
  </si>
  <si>
    <t>Angi andre typer innhold som omfattes av etiske retningslinjer eller en menneskerettighetspolicy</t>
  </si>
  <si>
    <t>61(a)</t>
  </si>
  <si>
    <t>61(b)</t>
  </si>
  <si>
    <t>61(c)</t>
  </si>
  <si>
    <t>Har det forekommet bekreftede hendelser i foretakets egen arbeidsstyrke?</t>
  </si>
  <si>
    <t>Hvis JA, er hendelsene relatert til:</t>
  </si>
  <si>
    <t>Er foretaket er kjent med bekreftet hendelser som involverer arbeidere i verdikjeden, berørte lokalsamfunn, forbrukere og sluttbrukere?</t>
  </si>
  <si>
    <t>62(c)</t>
  </si>
  <si>
    <t>Spesifiser hendelser som involverer arbeidere i verdikjeden, berørte lokalsamfunn, forbrukere og sluttbrukere</t>
  </si>
  <si>
    <t>62(a)</t>
  </si>
  <si>
    <t>62(b)</t>
  </si>
  <si>
    <t>Inntekter fra dyrking og produksjon av tobakk</t>
  </si>
  <si>
    <t>Inntekter fra fossilt brensel: Kull</t>
  </si>
  <si>
    <t>Inntekter fra fossilt brensel: Olje</t>
  </si>
  <si>
    <t>Inntekter fra fossilt brensel: Gass</t>
  </si>
  <si>
    <t>Samlede inntekter som stammer fra fossilt brensel (kull, olje og gass) (dvs. at foretaket har inntekter fra leting, utgraving, utvinning, produksjon, bearbeiding, lagring, raffinering eller distribusjon, herunder transport, lagring og handel, av fossilt brensel som definert i artikkel 2 nr. 62 i europaparlaments- og rådsforordning (EU) 2018/1999 17)</t>
  </si>
  <si>
    <t>Inntekter fra kjemikalieproduksjon</t>
  </si>
  <si>
    <t>Inntekter fra kontroversielle våpen (antipersonellminer, klaseammunisjon, kjemiske våpen og biologiske våpen)</t>
  </si>
  <si>
    <t xml:space="preserve">Inntekter </t>
  </si>
  <si>
    <t>63(a)</t>
  </si>
  <si>
    <t>63(b)</t>
  </si>
  <si>
    <t>63(c)</t>
  </si>
  <si>
    <t>63(d)</t>
  </si>
  <si>
    <t xml:space="preserve">C8 - Utelukkelse fra noen av EU-referanseverdiene </t>
  </si>
  <si>
    <t>Foretak overskrider EUs Paris-tilpassede referanseverdier hvis:</t>
  </si>
  <si>
    <t>1 % eller mer av inntektene fra leting, utgraving, utvinning, distribusjon eller raffinering av antrasitt og lignitt</t>
  </si>
  <si>
    <t>10 % eller mer av inntektene fra leting, utvinning, distribusjon eller raffinering av fyringsolje</t>
  </si>
  <si>
    <t>50 % eller mer av inntektene fra leting, utvinning, produksjon eller distribusjon av brenngass,</t>
  </si>
  <si>
    <t>50 % eller mer av inntektene fra elektrisitetsproduksjon med en klimagassintensitet på mer enn 100 g CO2 e/kWh</t>
  </si>
  <si>
    <t>Foretaket er utelukket utelukket fra EU-referanseverdiene for tilpasning til Parisavtalen</t>
  </si>
  <si>
    <t>Har foretaket et styre?</t>
  </si>
  <si>
    <t>Antall kvinner i det øverste beslutningsorganet</t>
  </si>
  <si>
    <t>Antall menn i det øverste beslutningsorganet</t>
  </si>
  <si>
    <t>Forholdet mellom kvinner og menn i det øverste beslutningsorganet</t>
  </si>
  <si>
    <t>ÅÅÅÅ-MM-DD</t>
  </si>
  <si>
    <t>Sted 4</t>
  </si>
  <si>
    <t>Sted 5</t>
  </si>
  <si>
    <t>Sted 6</t>
  </si>
  <si>
    <t>Sted 7</t>
  </si>
  <si>
    <t>Sted 8</t>
  </si>
  <si>
    <t>Sted 9</t>
  </si>
  <si>
    <t>Sted 10</t>
  </si>
  <si>
    <t>Sted 11</t>
  </si>
  <si>
    <t>DD-MM-ÅÅÅÅ</t>
  </si>
  <si>
    <t xml:space="preserve">Type forurensning </t>
  </si>
  <si>
    <t>Lokalitet – område 4</t>
  </si>
  <si>
    <t>Lokalitet – område 5</t>
  </si>
  <si>
    <t>Lokalitet – område 6</t>
  </si>
  <si>
    <t>Lokalitet – område 7</t>
  </si>
  <si>
    <t>Land C</t>
  </si>
  <si>
    <t>Land D</t>
  </si>
  <si>
    <t>Land E</t>
  </si>
  <si>
    <t>Land F</t>
  </si>
  <si>
    <t>Andre mindre forbedringer</t>
  </si>
  <si>
    <t>Personer / heltidsekvivalenter (årsverk)</t>
  </si>
  <si>
    <t>Virksomheten anvender prinsippene for sirkulær økonomi</t>
  </si>
  <si>
    <t>VSME - rapport Grunnmodul</t>
  </si>
  <si>
    <t>VSME - rapport Grunnmodul og detaljert modul</t>
  </si>
  <si>
    <t>B4 – Forurensning av luft, vann og jord</t>
  </si>
  <si>
    <t>B5 – Biologisk mangfold</t>
  </si>
  <si>
    <t>B6 – Vann</t>
  </si>
  <si>
    <t>B7 – Ressursbruk, sirkulær økonomi og avfallshåndtering</t>
  </si>
  <si>
    <t>Introduksjon til NSRS-verktøyet for VSME-rapportering</t>
  </si>
  <si>
    <t>Mer informasjon: EU-kommisjonens anbefaling</t>
  </si>
  <si>
    <t>Oppdatert rapporteringspunkter med utgangspunkt i formulering i EFRAGs Digital template</t>
  </si>
  <si>
    <t>Lagt inn veiledning for publisering til PowerPoint</t>
  </si>
  <si>
    <t>Dette verktøyet baserer seg på EFRAGs VSME-standard. Den er i tråd med norsk offisiell oversettelse av standarden. Referansekildene er hentet fra EFRAGs Digital template. Les mer på nsrs.eu og EFRAG.org</t>
  </si>
  <si>
    <t>Du finner mer informasjon om VSME-standarden på EFRAGs samleside for VSME her:</t>
  </si>
  <si>
    <t>NSRS-verktøyet har fargekodet grunnmodul og  detaljert modul i to ulike farger. I tillegg har NSRS-verktøyet noen egne tilleggsopplysninger som er frivillige å rapportere på. Disse er markert i kolonne A.</t>
  </si>
  <si>
    <t xml:space="preserve">1. Les gjennom denne introduksjonen
2. Gå til første fane og fyll inn generelle opplysninger om virksomheten.
3. Følg veiledningen i hver fane – bruk hjelpetekster og fargekoder.
4. Klar for publisering:
Eksempel 1) Kopier innholdet til PowerPoint. 
Eksempel 2) Når du er ferdig, se over sluttrapporten i "Rapport Grunnmodul" eller "Full rapport".
Lagre rapporten som PDF hvis ønskelig. Husk å sjekke tekstbrytning før innsending.
5. Del rapporten med dine interessenter </t>
  </si>
  <si>
    <t>Effektiv deltagelse av arbeideres, brukeres eller andre interessenters eller lokalsamfunn i ledelsen</t>
  </si>
  <si>
    <t xml:space="preserve">Har foretaket relaterte inntekter fra én eller flere av nedstående sektorer? </t>
  </si>
  <si>
    <t>Gjennomsnittlig antall årlige utdanningstimer pr. ansatt i rapporteringsperioden:</t>
  </si>
  <si>
    <t>Antall arbeidstimer for en fulltidsansatt i rapporteringsperioden</t>
  </si>
  <si>
    <t>Antall ansatte ved begynnelsen av rapporteringsperioden</t>
  </si>
  <si>
    <t>Lagt inn veiledning for Skal rapporteres og Hvis relevant</t>
  </si>
  <si>
    <t xml:space="preserve">En person som har et arbeidsforhold til foretaket i henhold til nasjonal rett eller praksis.
</t>
  </si>
  <si>
    <t xml:space="preserve">En person som utfører arbeid i foretakets verdikjede, uavhengig av om det finnes et kontraktsforhold til foretaket. I ESRS omfatter omfanget av arbeidere i verdikjeden alle arbeidere i foretakets oppstrøms og nedstrøms verdikjede som påvirkes eller kan bli vesentlig påvirket av foretaket. Dette omfatter påvirkninger som er forbundet med foretakets egen virksomhet og verdikjede, herunder gjennom dets produkter eller tjenester, samt gjennom dets forretningsforbindelser. Dette omfatter alle arbeidere som ikke er omfattet av "egen arbeidsstyrke" ("egen arbeidsstyrke" omfatter personer som har et arbeidsforhold til foretaket ("ansatte") og ikke-ansatte personer som enten er individuelle entreprenører som tilbyr arbeidskraft til foretaket ("selvstendig næringsdrivende") eller personer som formidles av foretak som primært tilbyr arbeidskrafttjenester (NACE-kode N78).
</t>
  </si>
  <si>
    <t xml:space="preserve">En arbeidsrelatert ulykke er en hendelse som fører til fysisk eller psykisk beskadigelse og dermed til skade eller dårlig helse. Den finner sted mens man utfører en arbeidsaktivitet eller mens man er på jobb. Som skal registreres betyr diagnostisert av en lege eller annet autorisert
 helsepersonell. Arbeidsrelatert skade eller dårlig helse kan føre til følgende: dødsfall, fraværsdager, arbeidsbegrensninger eller omplassering til andre arbeidsoppgaver, medisinsk behandling utover førstehjelp eller tap av bevissthet. Skader som ikke krever medisinsk behandling utover førstehjelp, skal vanligvis ikke registreres. 
</t>
  </si>
  <si>
    <t xml:space="preserve">Menneskers bruk av et bestemt område til et bestemt formål (for eksempel bolig-, landbruks-, rekreasjons-, industriområde osv.). Påvirket av arealdekke (gress, asfalt, trær, barmark, vann osv.). Med arealbruksendring menes en endring i hvordan arealer brukes eller forvaltes av mennesker, noe som kan føre til en endring i arealdekke.
</t>
  </si>
  <si>
    <t xml:space="preserve">Arbeid som fratar barn deres barndom, potensial og verdighet, og som er skadelig for den fysiske og mentale utviklingen. Det omfatter arbeid som er mentalt, fysisk, sosialt eller moralsk farlig og/eller forstyrrer deres skolegang (ved å frata dem muligheten til å gå på skolen).
</t>
  </si>
  <si>
    <t xml:space="preserve">Personer eller gruppe(r) som bor eller arbeider i samme område, og som har vært eller kan bli påvirket av rapporterende foretaks virksomhet eller gjennom dets oppstrøms- og nedstrøms verdikjede. Berørte lokalsamfunn kan være samfunn som ligger i direkte tilknytning til stedet der foretaket driver virksomhet, eller samfunn som ligger lengre bort. Berørte lokalsamfunn omfatter faktisk og potensielt berørte urbefolkninger.
</t>
  </si>
  <si>
    <t xml:space="preserve">Brutto klimagassutslipp er foretakets samlede utslipp av klimagass i atmosfæren, uten å hensynta eventuelle fradrag for karbonfjerning eller andre justeringer.
</t>
  </si>
  <si>
    <t xml:space="preserve">Diskriminering kan forekomme direkte eller indirekte. Direkte diskriminering finner sted når en person blir behandlet mindre gunstig enn andre som er i en lignende situasjon. Indirekte diskriminering finner sted når en tilsynelatende nøytral regel er til ulempe for en person eller en gruppe som har visse felles egenskaper.
</t>
  </si>
  <si>
    <t xml:space="preserve">Ansatte som har et arbeidsforhold til foretaket ("ansatte"), og ikke-ansatte personer, men som enten er individuelle entreprenører som tilbyr arbeidskraft til foretaket ("selvstendig næringsdrivende"), eller personer som formidles av foretak som primært tilbyr "arbeidskrafttjenester" (NACE-kode N78).
</t>
  </si>
  <si>
    <t xml:space="preserve">Avfall som utviser en eller flere av de farlige egenskapene som er oppført i vedlegg III til europaparlaments- og rådsdirektiv 2008/98/EF om avfall.
</t>
  </si>
  <si>
    <t xml:space="preserve">Personer som erverver, forbruker eller bruker varer og tjenester til personlig bruk, enten for seg selv eller for tredjeparter, og ikke til videresalg eller formål som gjelder forretnings-, industri-, håndverkseller yrkesvirksomhet.
</t>
  </si>
  <si>
    <t xml:space="preserve">Med forebygging av ulykker menes policyer og initiativer for å forebygge ulykker på arbeidsplassen og sørge for ansattes sikkerhet og velvære. Dette omfatter ikke bare tiltak for å redusere fysiske risikoer, men også
tilrettelegging av et trygt og inkluderende arbeidsmiljø uten diskriminering og trakassering. 
</t>
  </si>
  <si>
    <t xml:space="preserve">Energi fra fornybare ikke-fossile kilder i form av vindenergi, solenergi (termisk solenergi og solcelleenergi) og geotermisk energi, energi fra omgivelsene, tidevanns- og bølgeenergi og annen havenergi, vannkraft, biomasse, deponigass, gass fra renseanlegg og biogass18 .
</t>
  </si>
  <si>
    <t xml:space="preserve">Følgende forhold omtales samlet som "god forretningsskikk eller forhold
som gjelder god forretningsskikk":
(a) forretningsetikk og bedriftskultur, herunder bekjempelse av
korrupsjon og bestikkelser, vern av varslere, samt dyrevelferd,
(b) forvaltning av forbindelser med leverandører, herunder
betalingspraksis, særlig med hensyn til sen betaling til små og
mellomstore foretak.
(c) foretakets aktiviteter og forpliktelser knyttet til utøvelse av politisk
innflytelse, herunder lobbyvirksomhet. 
</t>
  </si>
  <si>
    <t xml:space="preserve">Graderte EU-opplysninger som definert i rådsbeslutning av 23. september 2013 om sikkerhetsregler for vern av graderte EU-opplysninger (2013/488/EU) eller opplysninger som er gradert av en av medlemsstatene og merket i henhold til tillegg B til nevnte rådsbeslutning. Med graderte EU-opplysninger menes alle opplysninger som er gjenstand for en EN-sikkerhetsgradering, hvis uautoriserte fremleggelse i varierende grad kan skade Den europeiske unions eller en eller flere av medlemsstatenes interesser. Graderte opplysninger kan gis fire ulike graderingsnivåer: strengt hemmelig, hemmelig, konfidensielt og begrenset (basert på definisjonen i rådsbeslutningen).
</t>
  </si>
  <si>
    <t xml:space="preserve">Et rettslig tiltak eller en klage som er registrert hos foretaket eller vedkommende myndigheter gjennom en formell prosess, eller et tilfelle av manglende overholdelse som foretaket har identifisert gjennom etablerte prosedyrer. Etablerte prosedyrer for å identifisere tilfeller av manglende overholdelse kan omfatte revisjoner av styringssystemer, formelle overvåkingsprogrammer eller ordninger for klagebehandling.
</t>
  </si>
  <si>
    <t xml:space="preserve">Med i nærheten av menes, hva angår B5 – Biologisk mangfold, et område som (delvis) overlapper eller grenser til et område med sårbart biologisk mangfold.
</t>
  </si>
  <si>
    <t xml:space="preserve">I denne standarden er klimagasser de seks gassene som er oppført i Kyotoprotokollen: karbondioksid (CO2), metan (CH4), dinitrogenoksid (N2O), nitrogentrifluorid (NF3), hydrofluorkarboner (HFKer), perfluorkarboner (PFKer) og svovelheksafluorid (SF6).
</t>
  </si>
  <si>
    <t xml:space="preserve">Risikoer som følge av klimaendringer som kan være styrt av hendelser (akutte) eller forårsaket av mer langsiktige endringer (kroniske) i klimamønstre. Akutte fysiske risikoer oppstår som følge av særlige farer, særlig værrelaterte hendelser som for eksempel stormer, flom, branner eller hetebølger. Kroniske fysiske risikoer oppstår som følge av langsiktige klimaendringer, som for eksempel temperaturendringer og deres innvirkning på stigende havnivå, redusert vannforsyning, tap av biologisk mangfold og endringer i jordbunnens produktivitet.
</t>
  </si>
  <si>
    <t xml:space="preserve">Alle forhandlinger som finner sted mellom en arbeidsgiver, en gruppe arbeidsgivere eller en eller flere arbeidsgiverorganisasjoner på den ene side, og en eller flere fagforeninger eller, i deres fravær, representanter for arbeiderne som er behørig valgt og godkjent av dem i samsvar med nasjonale lover og forskrifter på den annen side, med henblikk på å: i) fastsette arbeids- og ansettelsesvilkår, og/eller ii) regulere forholdet mellom partene i arbeidslivet, og/eller regulere forholdet mellom arbeidsgivere eller deres organisasjoner og en eller flere arbeidstakerorganisasjoner.
</t>
  </si>
  <si>
    <t xml:space="preserve">Misbruk av betrodd makt for egen vinning, som kan være iverksatt av enkeltpersoner eller organisasjoner. Det kan skje i form av smørepenger, bedrageri, utpressing, stilltiende avtale og hvitvasking av penger. Det
omfatter også tilbud om eller mottak av enhver form for gave, lån, honorar, belønning eller annen fordel til eller fra en person for å gjøre noe som er uærlig eller ulovlig, eller som utgjør et tillitsbrudd i
forbindelse med foretakets forretningsførsel. Dette kan omfatte kontanteller naturalytelser, som for eksempel gratis varer, gaver og ferier, eller særlige personlige tjenester som ytes for å oppnå en urettmessig fordel,
eller som kan føre til et moralsk press for å ta imot en slik fordel. 
</t>
  </si>
  <si>
    <t xml:space="preserve">Den ordinære grunn- eller minstelønnen og all annen godtgjøring som arbeideren som følge av arbeidsforholdet mottar direkte eller indirekte ("utfyllende eller variable komponenter") fra arbeidsgiveren i kontanter eller naturalier. Med "lønnsnivå" menes brutto årslønn og tilsvarende brutto timelønn. Med "medianlønnsnivå" menes lønnen til den ansatte hvis lønn er lavere enn lønnen til den ene halvdelen av de ansatte og høyere enn lønnen til den andre halvdelen av de ansatte.
</t>
  </si>
  <si>
    <t xml:space="preserve">Bruttolønn, uten variable deler som overtid og insentivlønn, og uten tillegg, med mindre de er garantert. 
</t>
  </si>
  <si>
    <t xml:space="preserve">All gjenvinning der avfallsmaterialer blir bearbeidet på nytt til produkter, materialer eller stoffer til enten det opprinnelige formålet eller til andre formål. Dette omfatter bearbeiding på nytt av organisk materiale, men omfatter ikke energiutnytting og ny bearbeiding til materialer som skal benyttes som brensel eller til utfylling.
</t>
  </si>
  <si>
    <t xml:space="preserve">Målbare, resultatorienterte og tidsbestemte mål som SMB-en tar sikte på å oppnå med hensyn til bærekraftsforhold. De kan fastsettes frivillig av SMB-en eller følge av lovfestede krav til foretaket.
</t>
  </si>
  <si>
    <t xml:space="preserve">Områder med sårbart biologisk mangfold inkluderer: Natura 2000- nettverket av beskyttede områder, UNESCOs verdensarvsteder og viktige områder med biologisk mangfold ("KBAer"), samt andre beskyttede områder, som nevnt i tillegg D i vedlegg II til delegert kommisjonsforordning (EU) 2021/2139.
</t>
  </si>
  <si>
    <t xml:space="preserve">Et "område som tar hensyn til natur" er et område som primært bevarer eller gjenoppbygger naturen. Dette kan befinne seg på organisasjonens sted og kan omfatte tak, fasader, vannavløpssystemer eller andre elementer som er utformet for å fremme biologisk mangfold. Områder som tar hensyn til natur kan også ligge utenfor organisasjonens sted dersom disse eies eller (med)forvaltes av organisasjonen og primært tjener til å fremme biologisk mangfold.
(Basert på EMAS-forordningen) 
</t>
  </si>
  <si>
    <t xml:space="preserve">Alle standardiserte, statlige eller ikke-statlige, rettslige eller utenrettslige prosesser der interessenter kan inngi klage og søke oppreising.
Eksempler på statlige og utenrettslige ordninger for klagebehandling omfatter domstoler, arbeidsretter, nasjonale menneskerettighetsinstitusjoner, nasjonale kontaktpunkter i henhold til OECDs retningslinjer for flernasjonale selskaper, ombudsmenn, organer for forbrukervern, tilsynsorganer og statlige klageorganer. Ikke-statlige ordninger for klagebehandling omfatter ordningene som administreres av foretaket, enten på egen hånd eller i samarbeid med interessenter, som for eksempel ordninger for klagebehandling på operativt nivå og kollektive forhandlinger, herunder ordningene som er etablert gjennom kollektive forhandlinger. De omfatter også ordninger som administreres av industrisammenslutninger, internasjonale organisasjoner, sivilsamfunnsorganisasjoner eller grupper av ulike interessenter. Ordninger for klagebehandling på operativt nivå administreres av organisasjonen selv, enten på egen hånd eller i samarbeid med andre parter, og dit kan organisasjonens interessenter henvende seg direkte. Gjennom disse er det mulig å identifisere og behandle klager direkte og på et tidlig tidspunkt før både skader og klager rekker å eskalere. De gir også viktige tilbakemeldinger på effektiviteten av organisasjonens aktsomhetsvurdering fra dem som er direkte berørt. I henhold til FNs veiledende prinsipp 31 er effektive ordninger for klagebehandling legitime, tilgjengelige, forutsigbare, rettferdige, gjennomsiktige, forenlige med rettighetene og en kilde til kontinuerlig læring. I tillegg til disse kriteriene er effektive ordninger for klagebehandling på operativt nivå også basert på samarbeid og dialog. Det kan være vanskeligere for organisasjonen å vurdere effektiviteten av ordninger for klagebehandling som den selv deltar i, sammenlignet med ordninger som den selv har etablert. 
</t>
  </si>
  <si>
    <t xml:space="preserve">Et sett eller en ramme av generelle mål og styringsprinsipper som foretaket bruker i forbindelse med beslutningstaking. Gjennom en policy gjennomføres foretakets strategi eller ledelsesbeslutninger knyttet til et bærekraftsforhold. Hver policy er underlagt en eller flere definerte personers ansvar, angir sitt anvendelsesområde og omfatter en eller flere formål (knyttet til målbare mål når det er aktuelt). En policy gjennomføres ved hjelp av tiltak eller handlingsplaner. For eksempel kan foretak med begrensede ressurser ha få (eller ingen) policyer som er formalisert i skriftlige dokumenter, men det betyr ikke nødvendigvis at de ikke har policyer. Dersom foretaket ikke ennå har formalisert en policy, men har gjennomført tiltak eller definert mål som foretaket søker å håndtere bærekraftsforhold gjennom, skal det opplyse om disse.
</t>
  </si>
  <si>
    <t xml:space="preserve">De europeiske prinsippene for en sirkulær økonomi er anvendelighet, ombruksmuligheter, reparasjonsmuligheter, demontering, refabrikasjon eller renovering, materialgjenvinning, resirkulering gjennom den biologiske syklusen og annen potensiell optimalisering av bruken av produktet eller materiellet.
</t>
  </si>
  <si>
    <t xml:space="preserve">Med påvirkning menes den virkningen en organisasjon har eller kan ha på økonomien, miljøet og menneskene, herunder virkninger på deres menneskerettigheter, som følge av organisasjonens aktiviteter eller forretningsforbindelser. Påvirkningene kan være faktiske eller potensielle, negative eller positive, kortsiktige eller langsiktige, tilsiktede eller utilsiktede, direkte eller indirekte og reversible eller irreversible. Påvirkningene viser hvordan organisasjonen bidrar, negativt eller positivt, til bærekraftig utvikling. Påvirkningene på økonomi, miljø og mennesker henger sammen. Med organisasjonens påvirkning på miljøet menes påvirkningen på levende organismer og ikke-levende elementer, herunder luft, land, vann og økosystemer. En organisasjon kan påvirke miljøet gjennom for eksempel sin bruk av energi, land, vann og andre naturressurser. Med organisasjonens påvirkning på menneskene menes påvirkningen på enkeltpersoner og grupper, så som lokalsamfunn, sårbare grupper eller samfunnet. Dette omfatter også organisasjonens påvirkning på personers menneskerettigheter. En organisasjon kan påvirke menneskene gjennom for eksempel sin ansettelsespraksis (f.eks. lønnen den betaler til sine ansatte), sin leverandørkjede (f.eks. arbeidsforholdene til leverandørens ansatte) og sine produkter og tjenester (f.eks. deres sikkerhet eller tilgjengelighet).
</t>
  </si>
  <si>
    <r>
      <t>Ethvert radioaktivt materiale i gassform, flytende form eller fast form som ikke er planlagt brukt videre, i henhold til artikkel 3(7) i rådsdirektiv 2011/70/Euratom</t>
    </r>
    <r>
      <rPr>
        <sz val="12"/>
        <color rgb="FF000000"/>
        <rFont val="Arial (Brødtekst)"/>
      </rPr>
      <t>17</t>
    </r>
    <r>
      <rPr>
        <sz val="12"/>
        <color rgb="FF000000"/>
        <rFont val="Arial"/>
        <family val="2"/>
        <scheme val="minor"/>
      </rPr>
      <t xml:space="preserve">.
</t>
    </r>
  </si>
  <si>
    <t xml:space="preserve">Direkte klimagassutslipp fra kilder som eies eller kontrolleres av foretaket.
</t>
  </si>
  <si>
    <t xml:space="preserve">Indirekte utslipp er en konsekvens av foretakets virksomhet, men finner
sted ved kilder som eies eller kontrolleres av et annet selskap.
Klimagassutslipp innenfor scope 2 er indirekte utslipp fra produksjon av
kjøpt eller ervervet elektrisitet, damp, varme eller kjøling som forbrukes
av foretaket. 
</t>
  </si>
  <si>
    <t xml:space="preserve">Utslipp fra elektrisitet, varme, damp og kjøling som er kjøpt eller ervervet og forbrukt av rapporterende selskap, beregnet ved hjelp av lokasjonsbasert "allokeringsmetode", som allokerer generatorutslipp til sluttbrukere. Disse gjenspeiler gjennomsnittlig utslippsintensitet i nettene der energiforbruket finner sted, og bruker hovedsakelig opplysninger om gjennomsnittlig utslippsfaktor for nettene. Typiske kilder til utslipp innenfor scope 2 er knyttet til utstyr som bruker elektrisitet (elektriske motorer, lys, bygninger osv.), varme (oppvarming i industriprosesser, bygninger osv.), damp (industriprosesser) og kjøling (industriprosesser, bygninger osv.).
</t>
  </si>
  <si>
    <t xml:space="preserve">Markedsbasert Scope 2 omfatter utslipp basert på den energien virksomheten faktisk velger å kjøpe. Hvis virksomheten kjøper opprinnelsesgarantier for fornybar energi, vil utslippene regnes som lavere eller null, uavhengig av den faktiske strømmiksen i nettet.
</t>
  </si>
  <si>
    <t xml:space="preserve">Utslipp innenfor scope 3 er indirekte klimagassutslipp (utenfor scope 2) som stammer fra et foretaks
verdikjede. Disse innbefatter aktiviteter som ligger oppstrøms for foretakets virksomhet (f.eks. innkjøpte
varer og tjenester, innkjøpte kapitalvarer, transport av innkjøpte varer osv.) og aktiviteter som ligger
nedstrøms for foretakets virksomhet (f.eks. transport og distribusjon av foretakets produkter, bruk av
solgte produkter, investeringer osv.)
</t>
  </si>
  <si>
    <t xml:space="preserve">Sensitive opplysninger som definert i europaparlaments- og rådsforordning (EU) 2021/697 av 29. april 2021 om opprettelse av Det europeiske forsvarsfondet. Med sensitive opplysninger menes opplysninger og data, herunder graderte opplysninger, som skal beskyttes mot uautorisert tilgang eller fremleggelse på grunn av forpliktelser nedfelt i EU-rett eller nasjonal rett eller for å beskytte personvernet eller sikkerheten til en fysisk eller juridisk person.
</t>
  </si>
  <si>
    <t xml:space="preserve">Personer som til sist bruker eller er ment å bruke et bestemt produkt eller en bestemt tjeneste.
</t>
  </si>
  <si>
    <t xml:space="preserve">Plasseringen av en eller flere fysiske installasjoner. Dersom det er mer enn én fysisk installasjon fra samme eller forskjellige eiere eller operatører, og visse infrastrukturer og anlegg deles, kan hele området der den fysiske installasjonen befinner seg, utgjøre et sted.
</t>
  </si>
  <si>
    <t xml:space="preserve">Styringssystem er systemet av regler, rutiner og prosesser som et selskap styres og kontrolleres etter.
</t>
  </si>
  <si>
    <t xml:space="preserve">Ved utarbeiding av bærekraftsrapporten skal foretaket legge følgende tidshorisonter til grunn: (a) for kort tidshorisont, ett år, (b) for mellomlang tidshorisont, fra to til fem år, og (c) for lang tidshorisont, mer enn fem år.
</t>
  </si>
  <si>
    <t xml:space="preserve">Prosessen for tilpasning til faktiske og forventede klimaendringer og deres påvirkninger.
</t>
  </si>
  <si>
    <t xml:space="preserve">Med tiltak menes (i) tiltak og handlingsplaner (herunder omstillingsplaner) som gjennomføres for å sikre at foretaket oppfyller de målene som fastsettes, og gjennom hvilke foretaket søker å håndtere vesentlige påvirkninger, risikoer og muligheter, og (ii) beslutninger om å støtte disse med økonomiske, menneskelige eller teknologiske ressurser.
</t>
  </si>
  <si>
    <t xml:space="preserve">Alt arbeid eller enhver tjeneste som kreves av enhver person under trussel om straff, og som personen ikke har tilbudt seg av fri vilje, som definert i ILO-konvensjonen om tvangsarbeid av 1930 (nr.
29). I dette begrepet inngår alle situasjoner der personer blir tvunget til å
utføre arbeid på en hvilken som helst måte. 
</t>
  </si>
  <si>
    <t xml:space="preserve">Med ugjennomtrengelig område menes et område der opprinnelig jordsmonn er tildekket (for eksempel veier), hvilket gjør området ugjennomtrengelig. Denne ugjennomtrengeligheten kan innebære miljøpåvirkning.
</t>
  </si>
  <si>
    <t xml:space="preserve">Vannmengden som tas inn i foretakets område (eller anlegg), og som ikke slippes ut i vannmiljøet igjen eller overføres til en tredjepart i løpet av rapporteringsperioden. 
</t>
  </si>
  <si>
    <t xml:space="preserve">Den sammenlagte mengden av vann som tas inn fra alle kilder til foretakets område for bruk i løpet av rapporteringsperioden.
</t>
  </si>
  <si>
    <t xml:space="preserve">Hele spekteret av aktiviteter, ressurser og forbindelser knyttet til foretakets forretningsmodell og det eksterne miljøet der det driver virksomhet. En verdikjede omfatter de aktivitetene, ressursene og forbindelsene som foretaket bruker og er avhengig av for å skape sine produkter eller tjenester, fra utforming til levering, forbruk og avsluttet levetid. Relevante aktiviteter, ressurser og forbindelser omfatter: a) de aktivitetene som inngår i foretakets egen virksomhet, som for eksempel menneskelige ressurser, b) aktiviteter i hele dets forsynings-, markedsførings- og distribusjonskanaler, som for eksempel anskaffelse av materialer og tjenester, samt salg og levering av produkter og tjenester, og c) de finansielle, geografiske, geopolitiske og lovgivningsmessige rammene som foretaket driver sin virksomhet innenfor. Verdikjeden omfatter aktører oppstrøms og nedstrøms fra foretaket. Aktører oppstrøms for foretaket (f.eks. leverandører) leverer produkter eller tjenester som brukes for å utvikle foretakets produkter eller tjenester. Aktører nedstrøms for foretaket (f.eks. distributører, kunder) mottar produkter eller tjenester fra foretaket.
</t>
  </si>
  <si>
    <t>Avfallstype 3</t>
  </si>
  <si>
    <t>Avfallstype 4</t>
  </si>
  <si>
    <t>Avfallstype 5</t>
  </si>
  <si>
    <t>Avfallstype 6</t>
  </si>
  <si>
    <t>Avfallstype 7</t>
  </si>
  <si>
    <t>Avfallstype 8</t>
  </si>
  <si>
    <t>Avfallstype 9</t>
  </si>
  <si>
    <t>Oppdaget feil i Celle for rapportering av Klimagassintensitet basert på antall ansatte</t>
  </si>
  <si>
    <t xml:space="preserve">Vannutslipp fra virksomhetens produksjonsprosesser: </t>
  </si>
  <si>
    <t>Feil breskrivlese av Vannuttak der det skulle stått Vannutslipp</t>
  </si>
  <si>
    <t>Total mengde farlig avfall</t>
  </si>
  <si>
    <t>Total mengde avfall</t>
  </si>
  <si>
    <t xml:space="preserve">Summering av avfalt falt bort. Lagt til igjen. </t>
  </si>
  <si>
    <t>Hvis JA: Bskriv hvilke tiltak som iverksettes for å håndtere hendelsene</t>
  </si>
  <si>
    <t xml:space="preserve">Fjernet "skal alltid rapporteres" for alle feltene. Gjelder fortsatt men for de områende som det finnes data på, ikke alle feltene. </t>
  </si>
  <si>
    <t>NSRS-felt: Ekstra opplysninger som er frivillig å rapportere på.</t>
  </si>
  <si>
    <t>Lagt inn "skal alltid rapporteres" som tilhører detaljert modul dersom denne benyttes</t>
  </si>
  <si>
    <t>Ved utgangen av rapporteringsperioden / som gjennomsnitt for rapporteringsperioden</t>
  </si>
  <si>
    <t>Har virksomheten fastsatt mål for reduksjon av klimagassutslip</t>
  </si>
  <si>
    <t>Totale Scope 1 og 2 utslipp i tCO2eq (markedsbasert) - valgfri</t>
  </si>
  <si>
    <t>Har foretaket identifisert klimarelatert risiko og klimarelaterte omstillingshendelser som skaper brutto klimarelatert risiko for foretaket?</t>
  </si>
  <si>
    <t>Mindre oppdateringer og kvalitetssikring av malen: rettet stavefeil, justert formatering, overskrifter, etiketter og kolonneoppsett, lagt inn manglende felt og referanser, fjernet testverdier og forbedret konsistens mellom faner og rapportvisninger.</t>
  </si>
  <si>
    <t>2.4</t>
  </si>
  <si>
    <t>Om «skal alltid rapporteres» og «hvis relevant»</t>
  </si>
  <si>
    <r>
      <t xml:space="preserve">I NSRS-verktøyet vil du se at enkelte opplysninger og indikatorer er merket med enten «skal alltid rapporteres» eller «hvis relevant»:
</t>
    </r>
    <r>
      <rPr>
        <b/>
        <sz val="14"/>
        <color rgb="FF000000"/>
        <rFont val="Arial"/>
        <family val="2"/>
        <scheme val="minor"/>
      </rPr>
      <t>Skal alltid rapporteres:</t>
    </r>
    <r>
      <rPr>
        <sz val="14"/>
        <color rgb="FF000000"/>
        <rFont val="Arial"/>
        <family val="2"/>
        <scheme val="minor"/>
      </rPr>
      <t xml:space="preserve">
Disse feltene er obligatoriske og må alltid fylles ut, uavhengig av virksomhetens størrelse eller bransje. Dette sikrer at rapporten oppfyller minstekravene i VSME-standarden og gir et sammenlignbart informasjonsgrunnlag for brukere av rapporten.
</t>
    </r>
    <r>
      <rPr>
        <b/>
        <sz val="14"/>
        <color rgb="FF000000"/>
        <rFont val="Arial"/>
        <family val="2"/>
        <scheme val="minor"/>
      </rPr>
      <t>Hvis relevant:</t>
    </r>
    <r>
      <rPr>
        <sz val="14"/>
        <color rgb="FF000000"/>
        <rFont val="Arial"/>
        <family val="2"/>
        <scheme val="minor"/>
      </rPr>
      <t xml:space="preserve">
Opplysninger og indikatorer merket med «hvis relevant» skal kun rapporteres dersom de er relevante for virksomheten. Det innebærer at virksomheten må vurdere om temaet gjelder for dens drift, bransje eller situasjon. Dersom et forhold ikke er aktuelt, kan feltet stå tomt eller merkes som «ikke relevant» eller «N/A» (not applicable). Virksomheten bør  begrunne vurderingen av relevans, for eksempel i et kommentarfelt eller under Tilleggsopplysninger.</t>
    </r>
  </si>
  <si>
    <t>09.06.2026 og 12.06.2026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</si>
</sst>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91" x14ac:knownFonts="1">
    <font>
      <sz val="10"/>
      <color rgb="FF000000"/>
      <name val="Arial"/>
      <scheme val="minor"/>
    </font>
    <font>
      <sz val="10"/>
      <name val="Arial"/>
      <family val="2"/>
    </font>
    <font>
      <sz val="10"/>
      <color rgb="FF000000"/>
      <name val="Arial"/>
      <family val="2"/>
    </font>
    <font>
      <b/>
      <sz val="10"/>
      <color theme="1"/>
      <name val="Arial"/>
      <family val="2"/>
    </font>
    <font>
      <b/>
      <sz val="12"/>
      <color rgb="FF000000"/>
      <name val="Arial"/>
      <family val="2"/>
    </font>
    <font>
      <b/>
      <sz val="10"/>
      <color rgb="FF1A5429"/>
      <name val="Arial"/>
      <family val="2"/>
    </font>
    <font>
      <b/>
      <sz val="10"/>
      <color rgb="FFFF0000"/>
      <name val="Arial"/>
      <family val="2"/>
    </font>
    <font>
      <sz val="10"/>
      <color rgb="FF000000"/>
      <name val="Arial"/>
      <family val="2"/>
      <scheme val="minor"/>
    </font>
    <font>
      <b/>
      <sz val="10"/>
      <color rgb="FF000000"/>
      <name val="Arial"/>
      <family val="2"/>
      <scheme val="minor"/>
    </font>
    <font>
      <b/>
      <sz val="16"/>
      <color rgb="FF000000"/>
      <name val="Arial"/>
      <family val="2"/>
      <scheme val="minor"/>
    </font>
    <font>
      <sz val="8"/>
      <name val="Arial"/>
      <family val="2"/>
      <scheme val="minor"/>
    </font>
    <font>
      <b/>
      <sz val="14"/>
      <color rgb="FF000000"/>
      <name val="Arial"/>
      <family val="2"/>
      <scheme val="minor"/>
    </font>
    <font>
      <sz val="10"/>
      <color theme="0"/>
      <name val="Arial"/>
      <family val="2"/>
      <scheme val="minor"/>
    </font>
    <font>
      <sz val="12"/>
      <color theme="0"/>
      <name val="Arial"/>
      <family val="2"/>
      <scheme val="minor"/>
    </font>
    <font>
      <sz val="14"/>
      <color theme="0"/>
      <name val="Arial"/>
      <family val="2"/>
      <scheme val="minor"/>
    </font>
    <font>
      <sz val="10"/>
      <color theme="1"/>
      <name val="Arial"/>
      <family val="2"/>
    </font>
    <font>
      <sz val="12"/>
      <color rgb="FF000000"/>
      <name val="Arial"/>
      <family val="2"/>
      <scheme val="minor"/>
    </font>
    <font>
      <sz val="10"/>
      <color theme="1"/>
      <name val="Arial"/>
      <family val="2"/>
      <scheme val="minor"/>
    </font>
    <font>
      <u/>
      <sz val="10"/>
      <color theme="10"/>
      <name val="Arial"/>
      <family val="2"/>
      <scheme val="minor"/>
    </font>
    <font>
      <b/>
      <sz val="20"/>
      <color theme="0"/>
      <name val="Arial"/>
      <family val="2"/>
      <scheme val="minor"/>
    </font>
    <font>
      <sz val="14"/>
      <color rgb="FF000000"/>
      <name val="Arial"/>
      <family val="2"/>
      <scheme val="minor"/>
    </font>
    <font>
      <b/>
      <sz val="20"/>
      <color rgb="FF2F75B5"/>
      <name val="Arial"/>
      <family val="2"/>
      <scheme val="minor"/>
    </font>
    <font>
      <u/>
      <sz val="10"/>
      <color rgb="FF808080"/>
      <name val="Arial"/>
      <family val="2"/>
      <scheme val="minor"/>
    </font>
    <font>
      <sz val="10"/>
      <color theme="1" tint="4.9989318521683403E-2"/>
      <name val="Arial"/>
      <family val="2"/>
      <scheme val="minor"/>
    </font>
    <font>
      <sz val="16"/>
      <color rgb="FF000000"/>
      <name val="Arial"/>
      <family val="2"/>
      <scheme val="minor"/>
    </font>
    <font>
      <u/>
      <sz val="16"/>
      <color theme="10"/>
      <name val="Arial"/>
      <family val="2"/>
      <scheme val="minor"/>
    </font>
    <font>
      <b/>
      <u/>
      <sz val="10"/>
      <color rgb="FF000000"/>
      <name val="Arial"/>
      <family val="2"/>
      <scheme val="minor"/>
    </font>
    <font>
      <sz val="10"/>
      <name val="Arial"/>
      <family val="2"/>
      <scheme val="minor"/>
    </font>
    <font>
      <sz val="16"/>
      <color theme="1"/>
      <name val="Arial"/>
      <family val="2"/>
      <scheme val="minor"/>
    </font>
    <font>
      <b/>
      <sz val="16"/>
      <color theme="1"/>
      <name val="Arial"/>
      <family val="2"/>
      <scheme val="minor"/>
    </font>
    <font>
      <sz val="10"/>
      <color theme="2"/>
      <name val="Arial"/>
      <family val="2"/>
      <scheme val="minor"/>
    </font>
    <font>
      <b/>
      <sz val="16"/>
      <color theme="0"/>
      <name val="Arial"/>
      <family val="2"/>
      <scheme val="minor"/>
    </font>
    <font>
      <b/>
      <sz val="16"/>
      <color rgb="FF2F75B5"/>
      <name val="Arial"/>
      <family val="2"/>
      <scheme val="minor"/>
    </font>
    <font>
      <b/>
      <sz val="10"/>
      <color theme="1"/>
      <name val="Arial"/>
      <family val="2"/>
      <scheme val="minor"/>
    </font>
    <font>
      <sz val="16"/>
      <color theme="0"/>
      <name val="Arial"/>
      <family val="2"/>
      <scheme val="minor"/>
    </font>
    <font>
      <sz val="14"/>
      <color theme="1"/>
      <name val="Arial"/>
      <family val="2"/>
      <scheme val="minor"/>
    </font>
    <font>
      <u/>
      <sz val="10"/>
      <color theme="10"/>
      <name val="Arial"/>
      <family val="2"/>
      <scheme val="minor"/>
    </font>
    <font>
      <b/>
      <i/>
      <sz val="10"/>
      <color rgb="FF2F75B5"/>
      <name val="Arial"/>
      <family val="2"/>
    </font>
    <font>
      <sz val="12"/>
      <color theme="1"/>
      <name val="Arial"/>
      <family val="2"/>
    </font>
    <font>
      <i/>
      <sz val="10"/>
      <color rgb="FF000000"/>
      <name val="Arial"/>
      <family val="2"/>
      <scheme val="minor"/>
    </font>
    <font>
      <b/>
      <u/>
      <sz val="14"/>
      <color rgb="FF000000"/>
      <name val="Arial"/>
      <family val="2"/>
      <scheme val="minor"/>
    </font>
    <font>
      <b/>
      <u/>
      <sz val="14"/>
      <color theme="1"/>
      <name val="Arial"/>
      <family val="2"/>
      <scheme val="minor"/>
    </font>
    <font>
      <i/>
      <sz val="14"/>
      <color rgb="FFFF0000"/>
      <name val="Arial (Brødtekst)"/>
    </font>
    <font>
      <b/>
      <u/>
      <sz val="11"/>
      <color rgb="FF000000"/>
      <name val="Arial (Brødtekst)"/>
    </font>
    <font>
      <b/>
      <sz val="11"/>
      <color rgb="FF000000"/>
      <name val="Arial"/>
      <family val="2"/>
      <scheme val="minor"/>
    </font>
    <font>
      <i/>
      <sz val="11"/>
      <color rgb="FF000000"/>
      <name val="Arial"/>
      <family val="2"/>
      <scheme val="minor"/>
    </font>
    <font>
      <sz val="10"/>
      <color rgb="FF000000"/>
      <name val="Arial"/>
      <family val="2"/>
      <scheme val="major"/>
    </font>
    <font>
      <b/>
      <sz val="14"/>
      <color theme="0"/>
      <name val="Arial (Brødtekst)"/>
    </font>
    <font>
      <b/>
      <sz val="14"/>
      <color rgb="FF000000"/>
      <name val="Arial (Brødtekst)"/>
    </font>
    <font>
      <sz val="14"/>
      <color rgb="FF000000"/>
      <name val="Arial (Brødtekst)"/>
    </font>
    <font>
      <b/>
      <sz val="14"/>
      <color theme="1"/>
      <name val="Arial"/>
      <family val="2"/>
      <scheme val="minor"/>
    </font>
    <font>
      <sz val="11"/>
      <color rgb="FF000000"/>
      <name val="Arial"/>
      <family val="2"/>
      <scheme val="minor"/>
    </font>
    <font>
      <b/>
      <i/>
      <sz val="10"/>
      <color rgb="FF000000"/>
      <name val="Arial"/>
      <family val="2"/>
      <scheme val="minor"/>
    </font>
    <font>
      <i/>
      <sz val="11"/>
      <color theme="1"/>
      <name val="Arial"/>
      <family val="2"/>
      <scheme val="minor"/>
    </font>
    <font>
      <b/>
      <sz val="10"/>
      <color rgb="FF2F75B5"/>
      <name val="Arial"/>
      <family val="2"/>
      <scheme val="minor"/>
    </font>
    <font>
      <b/>
      <sz val="20"/>
      <color rgb="FF006FB6"/>
      <name val="Arial"/>
      <family val="2"/>
      <scheme val="minor"/>
    </font>
    <font>
      <b/>
      <sz val="16"/>
      <color rgb="FF006FB6"/>
      <name val="Arial"/>
      <family val="2"/>
      <scheme val="minor"/>
    </font>
    <font>
      <i/>
      <sz val="10"/>
      <color theme="1"/>
      <name val="Arial"/>
      <family val="2"/>
    </font>
    <font>
      <b/>
      <u/>
      <sz val="14"/>
      <color rgb="FF000000"/>
      <name val="Arial (Brødtekst)"/>
    </font>
    <font>
      <i/>
      <u/>
      <sz val="10"/>
      <color rgb="FF808080"/>
      <name val="Arial"/>
      <family val="2"/>
      <scheme val="minor"/>
    </font>
    <font>
      <i/>
      <sz val="10"/>
      <color theme="1"/>
      <name val="Arial"/>
      <family val="2"/>
      <scheme val="minor"/>
    </font>
    <font>
      <i/>
      <u/>
      <sz val="10"/>
      <color theme="10"/>
      <name val="Arial"/>
      <family val="2"/>
      <scheme val="minor"/>
    </font>
    <font>
      <b/>
      <sz val="14"/>
      <color rgb="FF006FB6"/>
      <name val="Arial (Brødtekst)"/>
    </font>
    <font>
      <b/>
      <sz val="16"/>
      <color rgb="FF006FB6"/>
      <name val="Arial (Brødtekst)"/>
    </font>
    <font>
      <sz val="10"/>
      <color rgb="FF006FB6"/>
      <name val="Arial (Brødtekst)"/>
    </font>
    <font>
      <i/>
      <sz val="10"/>
      <color theme="1" tint="4.9989318521683403E-2"/>
      <name val="Arial"/>
      <family val="2"/>
      <scheme val="minor"/>
    </font>
    <font>
      <b/>
      <sz val="12"/>
      <color theme="1"/>
      <name val="Arial"/>
      <family val="2"/>
      <scheme val="minor"/>
    </font>
    <font>
      <b/>
      <sz val="10"/>
      <color theme="0"/>
      <name val="Arial"/>
      <family val="2"/>
      <scheme val="minor"/>
    </font>
    <font>
      <b/>
      <sz val="12"/>
      <color rgb="FF000000"/>
      <name val="Arial"/>
      <family val="2"/>
      <scheme val="minor"/>
    </font>
    <font>
      <sz val="12"/>
      <color rgb="FF000000"/>
      <name val="Arial (Brødtekst)"/>
    </font>
    <font>
      <sz val="14"/>
      <color rgb="FF000000"/>
      <name val="Arial"/>
      <family val="2"/>
      <scheme val="major"/>
    </font>
    <font>
      <sz val="10"/>
      <color rgb="FF000000"/>
      <name val="Arial (Brødtekst)"/>
    </font>
    <font>
      <b/>
      <sz val="14"/>
      <color theme="2"/>
      <name val="Arial"/>
      <family val="2"/>
      <scheme val="minor"/>
    </font>
    <font>
      <b/>
      <sz val="10"/>
      <color theme="2"/>
      <name val="Arial"/>
      <family val="2"/>
      <scheme val="minor"/>
    </font>
    <font>
      <b/>
      <sz val="10"/>
      <color rgb="FFFF0000"/>
      <name val="Arial"/>
      <family val="2"/>
      <scheme val="minor"/>
    </font>
    <font>
      <i/>
      <sz val="16"/>
      <color theme="0"/>
      <name val="Arial"/>
      <family val="2"/>
      <scheme val="minor"/>
    </font>
    <font>
      <b/>
      <i/>
      <sz val="16"/>
      <color theme="0"/>
      <name val="Arial"/>
      <family val="2"/>
      <scheme val="minor"/>
    </font>
    <font>
      <b/>
      <sz val="14"/>
      <color rgb="FF2F75B5"/>
      <name val="Arial (Brødtekst)"/>
    </font>
    <font>
      <sz val="10"/>
      <color theme="10"/>
      <name val="Arial"/>
      <family val="2"/>
      <scheme val="minor"/>
    </font>
    <font>
      <b/>
      <sz val="16"/>
      <color theme="2"/>
      <name val="Arial"/>
      <family val="2"/>
      <scheme val="minor"/>
    </font>
    <font>
      <sz val="16"/>
      <color theme="2"/>
      <name val="Arial"/>
      <family val="2"/>
      <scheme val="minor"/>
    </font>
    <font>
      <i/>
      <u/>
      <sz val="10"/>
      <color rgb="FF2F75B5"/>
      <name val="Arial"/>
      <family val="2"/>
      <scheme val="minor"/>
    </font>
    <font>
      <i/>
      <sz val="10"/>
      <color rgb="FF2F75B5"/>
      <name val="Arial"/>
      <family val="2"/>
      <scheme val="minor"/>
    </font>
    <font>
      <i/>
      <u/>
      <sz val="11"/>
      <color rgb="FF2F75B5"/>
      <name val="Arial"/>
      <family val="2"/>
      <scheme val="minor"/>
    </font>
    <font>
      <b/>
      <i/>
      <sz val="16"/>
      <color theme="0"/>
      <name val="Arial (Brødtekst)"/>
    </font>
    <font>
      <b/>
      <sz val="16"/>
      <color theme="0"/>
      <name val="Arial (Brødtekst)"/>
    </font>
    <font>
      <sz val="10"/>
      <color theme="0"/>
      <name val="Arial (Brødtekst)"/>
    </font>
    <font>
      <sz val="12"/>
      <color theme="2"/>
      <name val="Arial"/>
      <family val="2"/>
      <scheme val="minor"/>
    </font>
    <font>
      <b/>
      <sz val="28"/>
      <color rgb="FF2F75B5"/>
      <name val="Arial"/>
      <family val="2"/>
      <scheme val="minor"/>
    </font>
    <font>
      <b/>
      <sz val="20"/>
      <color theme="0"/>
      <name val="Arial"/>
      <family val="2"/>
    </font>
    <font>
      <b/>
      <sz val="16"/>
      <color rgb="FFFFFFFF"/>
      <name val="Arial"/>
      <family val="2"/>
      <scheme val="minor"/>
    </font>
  </fonts>
  <fills count="35">
    <fill>
      <patternFill patternType="none"/>
    </fill>
    <fill>
      <patternFill patternType="gray125"/>
    </fill>
    <fill>
      <patternFill patternType="solid">
        <fgColor rgb="FFDDEBF7"/>
        <bgColor rgb="FFDDEBF7"/>
      </patternFill>
    </fill>
    <fill>
      <patternFill patternType="solid">
        <fgColor rgb="FFFEF1CC"/>
        <bgColor rgb="FFFEF1CC"/>
      </patternFill>
    </fill>
    <fill>
      <patternFill patternType="solid">
        <fgColor theme="0"/>
        <bgColor theme="0"/>
      </patternFill>
    </fill>
    <fill>
      <patternFill patternType="solid">
        <fgColor rgb="FFD8D8D8"/>
        <bgColor rgb="FFD8D8D8"/>
      </patternFill>
    </fill>
    <fill>
      <patternFill patternType="solid">
        <fgColor rgb="FFFAD9D6"/>
        <bgColor rgb="FFFAD9D6"/>
      </patternFill>
    </fill>
    <fill>
      <patternFill patternType="solid">
        <fgColor rgb="FFD2F1DA"/>
        <bgColor rgb="FFD2F1DA"/>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DEBF7"/>
        <bgColor indexed="64"/>
      </patternFill>
    </fill>
    <fill>
      <patternFill patternType="solid">
        <fgColor rgb="FF2F75B5"/>
        <bgColor indexed="64"/>
      </patternFill>
    </fill>
    <fill>
      <patternFill patternType="solid">
        <fgColor theme="0"/>
        <bgColor indexed="64"/>
      </patternFill>
    </fill>
    <fill>
      <patternFill patternType="solid">
        <fgColor rgb="FF2F75B5"/>
        <bgColor rgb="FF2F75B5"/>
      </patternFill>
    </fill>
    <fill>
      <patternFill patternType="solid">
        <fgColor rgb="FF2F75B5"/>
        <bgColor rgb="FF999999"/>
      </patternFill>
    </fill>
    <fill>
      <patternFill patternType="solid">
        <fgColor rgb="FFBDD7EE"/>
        <bgColor rgb="FFBDD7EE"/>
      </patternFill>
    </fill>
    <fill>
      <patternFill patternType="solid">
        <fgColor rgb="FFBDD7EE"/>
        <bgColor indexed="64"/>
      </patternFill>
    </fill>
    <fill>
      <patternFill patternType="solid">
        <fgColor rgb="FF7A0659"/>
        <bgColor indexed="64"/>
      </patternFill>
    </fill>
    <fill>
      <patternFill patternType="solid">
        <fgColor rgb="FFFFFFFF"/>
        <bgColor rgb="FF000000"/>
      </patternFill>
    </fill>
    <fill>
      <patternFill patternType="solid">
        <fgColor rgb="FFDDEBF7"/>
        <bgColor rgb="FF000000"/>
      </patternFill>
    </fill>
    <fill>
      <patternFill patternType="solid">
        <fgColor rgb="FFDDEBF7"/>
        <bgColor rgb="FFFEF1CC"/>
      </patternFill>
    </fill>
    <fill>
      <patternFill patternType="solid">
        <fgColor rgb="FFDDEBF7"/>
        <bgColor rgb="FF2F75B5"/>
      </patternFill>
    </fill>
    <fill>
      <patternFill patternType="solid">
        <fgColor theme="0"/>
        <bgColor rgb="FF000000"/>
      </patternFill>
    </fill>
    <fill>
      <patternFill patternType="solid">
        <fgColor theme="0" tint="-0.14999847407452621"/>
        <bgColor indexed="64"/>
      </patternFill>
    </fill>
    <fill>
      <patternFill patternType="solid">
        <fgColor rgb="FF7A0659"/>
        <bgColor rgb="FF000000"/>
      </patternFill>
    </fill>
    <fill>
      <patternFill patternType="solid">
        <fgColor theme="0" tint="-4.9989318521683403E-2"/>
        <bgColor rgb="FF2F75B5"/>
      </patternFill>
    </fill>
    <fill>
      <patternFill patternType="solid">
        <fgColor theme="0" tint="-4.9989318521683403E-2"/>
        <bgColor rgb="FFBDD7EE"/>
      </patternFill>
    </fill>
    <fill>
      <patternFill patternType="solid">
        <fgColor rgb="FFD9E7FD"/>
        <bgColor rgb="FF000000"/>
      </patternFill>
    </fill>
    <fill>
      <patternFill patternType="solid">
        <fgColor rgb="FFF9F5FA"/>
        <bgColor rgb="FF000000"/>
      </patternFill>
    </fill>
    <fill>
      <patternFill patternType="solid">
        <fgColor rgb="FF006FB6"/>
        <bgColor indexed="64"/>
      </patternFill>
    </fill>
    <fill>
      <patternFill patternType="solid">
        <fgColor rgb="FF006FB6"/>
        <bgColor rgb="FF2F75B5"/>
      </patternFill>
    </fill>
    <fill>
      <patternFill patternType="solid">
        <fgColor rgb="FF006FB6"/>
        <bgColor rgb="FF000000"/>
      </patternFill>
    </fill>
    <fill>
      <patternFill patternType="solid">
        <fgColor theme="1"/>
        <bgColor indexed="64"/>
      </patternFill>
    </fill>
    <fill>
      <patternFill patternType="solid">
        <fgColor theme="0" tint="-4.9989318521683403E-2"/>
        <bgColor indexed="64"/>
      </patternFill>
    </fill>
    <fill>
      <patternFill patternType="solid">
        <fgColor rgb="FF2F75B5"/>
        <bgColor rgb="FF000000"/>
      </patternFill>
    </fill>
  </fills>
  <borders count="29">
    <border>
      <left/>
      <right/>
      <top/>
      <bottom/>
      <diagonal/>
    </border>
    <border>
      <left style="thin">
        <color rgb="FF4472C4"/>
      </left>
      <right style="thin">
        <color rgb="FF4472C4"/>
      </right>
      <top style="thin">
        <color rgb="FF4472C4"/>
      </top>
      <bottom style="thin">
        <color rgb="FF4472C4"/>
      </bottom>
      <diagonal/>
    </border>
    <border>
      <left/>
      <right style="thin">
        <color rgb="FF4472C4"/>
      </right>
      <top style="thin">
        <color rgb="FF4472C4"/>
      </top>
      <bottom style="thin">
        <color rgb="FF4472C4"/>
      </bottom>
      <diagonal/>
    </border>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theme="1"/>
      </right>
      <top style="thin">
        <color theme="1"/>
      </top>
      <bottom/>
      <diagonal/>
    </border>
    <border>
      <left/>
      <right style="thin">
        <color indexed="64"/>
      </right>
      <top style="thin">
        <color indexed="64"/>
      </top>
      <bottom/>
      <diagonal/>
    </border>
    <border>
      <left/>
      <right/>
      <top/>
      <bottom style="thin">
        <color theme="1"/>
      </bottom>
      <diagonal/>
    </border>
    <border>
      <left/>
      <right/>
      <top style="thin">
        <color theme="1"/>
      </top>
      <bottom style="thin">
        <color theme="1"/>
      </bottom>
      <diagonal/>
    </border>
    <border>
      <left style="thin">
        <color indexed="64"/>
      </left>
      <right/>
      <top/>
      <bottom/>
      <diagonal/>
    </border>
    <border>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18" fillId="0" borderId="0" applyNumberFormat="0" applyFill="0" applyBorder="0" applyAlignment="0" applyProtection="0"/>
    <xf numFmtId="0" fontId="36" fillId="0" borderId="0" applyNumberFormat="0" applyFill="0" applyBorder="0" applyAlignment="0" applyProtection="0"/>
  </cellStyleXfs>
  <cellXfs count="538">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2" fillId="0" borderId="1" xfId="0" applyFont="1" applyBorder="1" applyAlignment="1">
      <alignment horizontal="center"/>
    </xf>
    <xf numFmtId="0" fontId="3" fillId="4" borderId="1" xfId="0" applyFont="1" applyFill="1" applyBorder="1" applyAlignment="1">
      <alignment horizontal="center"/>
    </xf>
    <xf numFmtId="0" fontId="6" fillId="6" borderId="1" xfId="0" applyFont="1" applyFill="1" applyBorder="1" applyAlignment="1">
      <alignment horizontal="center"/>
    </xf>
    <xf numFmtId="0" fontId="5" fillId="7" borderId="1" xfId="0" applyFont="1" applyFill="1" applyBorder="1" applyAlignment="1">
      <alignment horizontal="center"/>
    </xf>
    <xf numFmtId="0" fontId="2" fillId="0" borderId="0" xfId="0" applyFont="1" applyAlignment="1">
      <alignment horizontal="left"/>
    </xf>
    <xf numFmtId="0" fontId="5" fillId="5" borderId="3" xfId="0" applyFont="1" applyFill="1" applyBorder="1" applyAlignment="1">
      <alignment horizontal="center"/>
    </xf>
    <xf numFmtId="0" fontId="2" fillId="0" borderId="2" xfId="0" applyFont="1" applyBorder="1" applyAlignment="1">
      <alignment horizontal="center"/>
    </xf>
    <xf numFmtId="0" fontId="7" fillId="0" borderId="3" xfId="0" applyFont="1" applyBorder="1"/>
    <xf numFmtId="0" fontId="0" fillId="0" borderId="0" xfId="0" applyAlignment="1">
      <alignment horizontal="left" vertical="top"/>
    </xf>
    <xf numFmtId="0" fontId="0" fillId="0" borderId="3" xfId="0" applyBorder="1"/>
    <xf numFmtId="0" fontId="7" fillId="9" borderId="4" xfId="0" applyFont="1" applyFill="1" applyBorder="1" applyAlignment="1">
      <alignment horizontal="left" vertical="top" wrapText="1"/>
    </xf>
    <xf numFmtId="0" fontId="0" fillId="0" borderId="0" xfId="0" applyAlignment="1">
      <alignment vertical="center"/>
    </xf>
    <xf numFmtId="0" fontId="0" fillId="12" borderId="0" xfId="0" applyFill="1" applyAlignment="1">
      <alignment vertical="center"/>
    </xf>
    <xf numFmtId="0" fontId="0" fillId="12" borderId="3" xfId="0" applyFill="1" applyBorder="1" applyAlignment="1">
      <alignment vertical="center"/>
    </xf>
    <xf numFmtId="0" fontId="0" fillId="12" borderId="0" xfId="0" applyFill="1"/>
    <xf numFmtId="0" fontId="0" fillId="0" borderId="3" xfId="0" applyBorder="1" applyAlignment="1">
      <alignment vertical="center"/>
    </xf>
    <xf numFmtId="0" fontId="13" fillId="0" borderId="0" xfId="0" applyFont="1"/>
    <xf numFmtId="0" fontId="12" fillId="0" borderId="0" xfId="0" applyFont="1"/>
    <xf numFmtId="0" fontId="12" fillId="0" borderId="0" xfId="0" applyFont="1" applyAlignment="1">
      <alignment vertical="center"/>
    </xf>
    <xf numFmtId="0" fontId="21" fillId="0" borderId="3" xfId="0" applyFont="1" applyBorder="1"/>
    <xf numFmtId="0" fontId="7" fillId="10" borderId="4" xfId="0" applyFont="1" applyFill="1" applyBorder="1" applyAlignment="1">
      <alignment horizontal="left" vertical="top" wrapText="1"/>
    </xf>
    <xf numFmtId="0" fontId="7" fillId="19" borderId="4" xfId="0" applyFont="1" applyFill="1" applyBorder="1" applyAlignment="1">
      <alignment horizontal="left" vertical="top" wrapText="1"/>
    </xf>
    <xf numFmtId="0" fontId="7" fillId="9" borderId="4" xfId="0" applyFont="1" applyFill="1" applyBorder="1" applyAlignment="1">
      <alignment horizontal="left" wrapText="1"/>
    </xf>
    <xf numFmtId="0" fontId="7" fillId="9" borderId="14" xfId="0" applyFont="1" applyFill="1" applyBorder="1" applyAlignment="1">
      <alignment horizontal="left" wrapText="1"/>
    </xf>
    <xf numFmtId="1" fontId="7" fillId="9" borderId="4" xfId="0" applyNumberFormat="1" applyFont="1" applyFill="1" applyBorder="1" applyAlignment="1">
      <alignment horizontal="left" wrapText="1"/>
    </xf>
    <xf numFmtId="0" fontId="39" fillId="0" borderId="0" xfId="0" applyFont="1"/>
    <xf numFmtId="0" fontId="28" fillId="0" borderId="0" xfId="0" applyFont="1" applyAlignment="1">
      <alignment vertical="center"/>
    </xf>
    <xf numFmtId="0" fontId="28" fillId="0" borderId="0" xfId="0" applyFont="1"/>
    <xf numFmtId="0" fontId="7" fillId="9" borderId="9" xfId="0" applyFont="1" applyFill="1" applyBorder="1" applyAlignment="1">
      <alignment horizontal="left" wrapText="1"/>
    </xf>
    <xf numFmtId="0" fontId="0" fillId="9" borderId="7" xfId="0" applyFill="1" applyBorder="1" applyAlignment="1">
      <alignment horizontal="left" vertical="center" wrapText="1"/>
    </xf>
    <xf numFmtId="0" fontId="7" fillId="0" borderId="4" xfId="0" applyFont="1" applyBorder="1" applyAlignment="1">
      <alignment horizontal="left" vertical="top" wrapText="1"/>
    </xf>
    <xf numFmtId="0" fontId="17" fillId="0" borderId="3" xfId="0" applyFont="1" applyBorder="1" applyAlignment="1">
      <alignment horizontal="left" wrapText="1"/>
    </xf>
    <xf numFmtId="0" fontId="27" fillId="0" borderId="3" xfId="0" applyFont="1" applyBorder="1"/>
    <xf numFmtId="0" fontId="8" fillId="10" borderId="4" xfId="0" applyFont="1" applyFill="1" applyBorder="1" applyAlignment="1">
      <alignment horizontal="left" vertical="top" wrapText="1"/>
    </xf>
    <xf numFmtId="0" fontId="28" fillId="0" borderId="3" xfId="0" applyFont="1" applyBorder="1"/>
    <xf numFmtId="0" fontId="17" fillId="2" borderId="7" xfId="0" applyFont="1" applyFill="1" applyBorder="1" applyAlignment="1">
      <alignment horizontal="left" vertical="center" wrapText="1"/>
    </xf>
    <xf numFmtId="0" fontId="29" fillId="0" borderId="0" xfId="0" applyFont="1"/>
    <xf numFmtId="0" fontId="29" fillId="0" borderId="3" xfId="0" applyFont="1" applyBorder="1"/>
    <xf numFmtId="0" fontId="7" fillId="10" borderId="4" xfId="0" applyFont="1" applyFill="1" applyBorder="1" applyAlignment="1">
      <alignment horizontal="left" vertical="center" wrapText="1"/>
    </xf>
    <xf numFmtId="0" fontId="46" fillId="0" borderId="4" xfId="0" applyFont="1" applyBorder="1" applyAlignment="1">
      <alignment vertical="center" wrapText="1"/>
    </xf>
    <xf numFmtId="0" fontId="7" fillId="0" borderId="4" xfId="0" applyFont="1" applyBorder="1" applyAlignment="1">
      <alignment vertical="center"/>
    </xf>
    <xf numFmtId="0" fontId="49" fillId="0" borderId="0" xfId="0" applyFont="1"/>
    <xf numFmtId="0" fontId="47" fillId="17" borderId="8" xfId="0" applyFont="1" applyFill="1" applyBorder="1" applyAlignment="1">
      <alignment vertical="center" wrapText="1"/>
    </xf>
    <xf numFmtId="0" fontId="31" fillId="17" borderId="12" xfId="0" applyFont="1" applyFill="1" applyBorder="1" applyAlignment="1">
      <alignment vertical="center"/>
    </xf>
    <xf numFmtId="0" fontId="33" fillId="10" borderId="4" xfId="0" applyFont="1" applyFill="1" applyBorder="1" applyAlignment="1">
      <alignment horizontal="left" vertical="center" wrapText="1"/>
    </xf>
    <xf numFmtId="0" fontId="7" fillId="9" borderId="4" xfId="0" applyFont="1" applyFill="1" applyBorder="1" applyAlignment="1">
      <alignment horizontal="left" vertical="center"/>
    </xf>
    <xf numFmtId="0" fontId="8" fillId="10" borderId="7" xfId="0" applyFont="1" applyFill="1" applyBorder="1" applyAlignment="1">
      <alignment horizontal="left" vertical="center" wrapText="1"/>
    </xf>
    <xf numFmtId="0" fontId="0" fillId="10" borderId="7" xfId="0" applyFill="1" applyBorder="1" applyAlignment="1">
      <alignment horizontal="left" wrapText="1"/>
    </xf>
    <xf numFmtId="0" fontId="8" fillId="10" borderId="7" xfId="0" applyFont="1" applyFill="1" applyBorder="1" applyAlignment="1">
      <alignment horizontal="left" wrapText="1"/>
    </xf>
    <xf numFmtId="0" fontId="31" fillId="11" borderId="3" xfId="0" applyFont="1" applyFill="1" applyBorder="1" applyAlignment="1">
      <alignment horizontal="left" vertical="center" wrapText="1"/>
    </xf>
    <xf numFmtId="0" fontId="17" fillId="10" borderId="4" xfId="0" applyFont="1" applyFill="1" applyBorder="1" applyAlignment="1">
      <alignment horizontal="left" vertical="center" wrapText="1"/>
    </xf>
    <xf numFmtId="0" fontId="9" fillId="13" borderId="3" xfId="0" applyFont="1" applyFill="1" applyBorder="1" applyAlignment="1">
      <alignment horizontal="left"/>
    </xf>
    <xf numFmtId="0" fontId="9" fillId="13" borderId="3" xfId="0" applyFont="1" applyFill="1" applyBorder="1" applyAlignment="1">
      <alignment horizontal="left" wrapText="1"/>
    </xf>
    <xf numFmtId="0" fontId="0" fillId="10" borderId="3" xfId="0" applyFill="1" applyBorder="1" applyAlignment="1">
      <alignment horizontal="left" wrapText="1"/>
    </xf>
    <xf numFmtId="0" fontId="0" fillId="10" borderId="3" xfId="0" applyFill="1" applyBorder="1" applyAlignment="1">
      <alignment horizontal="left"/>
    </xf>
    <xf numFmtId="0" fontId="0" fillId="12" borderId="3" xfId="0" applyFill="1" applyBorder="1" applyAlignment="1">
      <alignment horizontal="left" vertical="center"/>
    </xf>
    <xf numFmtId="0" fontId="21" fillId="0" borderId="3" xfId="0" applyFont="1" applyBorder="1" applyAlignment="1">
      <alignment horizontal="left"/>
    </xf>
    <xf numFmtId="0" fontId="21" fillId="0" borderId="3" xfId="0" applyFont="1" applyBorder="1" applyAlignment="1">
      <alignment horizontal="left" wrapText="1"/>
    </xf>
    <xf numFmtId="0" fontId="0" fillId="0" borderId="3" xfId="0" applyBorder="1" applyAlignment="1">
      <alignment horizontal="left" wrapText="1"/>
    </xf>
    <xf numFmtId="0" fontId="0" fillId="0" borderId="0" xfId="0" applyAlignment="1">
      <alignment horizontal="left"/>
    </xf>
    <xf numFmtId="0" fontId="16" fillId="0" borderId="3" xfId="0" applyFont="1" applyBorder="1" applyAlignment="1">
      <alignment horizontal="left" wrapText="1"/>
    </xf>
    <xf numFmtId="0" fontId="7" fillId="0" borderId="3" xfId="0" applyFont="1" applyBorder="1" applyAlignment="1">
      <alignment horizontal="left" wrapText="1"/>
    </xf>
    <xf numFmtId="0" fontId="28" fillId="21" borderId="3" xfId="0" applyFont="1" applyFill="1" applyBorder="1" applyAlignment="1">
      <alignment horizontal="left" vertical="center"/>
    </xf>
    <xf numFmtId="0" fontId="7" fillId="0" borderId="22" xfId="0" applyFont="1" applyBorder="1" applyAlignment="1">
      <alignment horizontal="left" wrapText="1"/>
    </xf>
    <xf numFmtId="0" fontId="0" fillId="10" borderId="0" xfId="0" applyFill="1" applyAlignment="1">
      <alignment horizontal="left" wrapText="1"/>
    </xf>
    <xf numFmtId="0" fontId="7" fillId="9" borderId="13" xfId="0" applyFont="1" applyFill="1" applyBorder="1" applyAlignment="1">
      <alignment horizontal="left" wrapText="1"/>
    </xf>
    <xf numFmtId="0" fontId="7" fillId="9" borderId="7" xfId="0" applyFont="1" applyFill="1" applyBorder="1" applyAlignment="1">
      <alignment horizontal="left" wrapText="1"/>
    </xf>
    <xf numFmtId="0" fontId="7" fillId="0" borderId="22" xfId="0" applyFont="1" applyBorder="1" applyAlignment="1">
      <alignment horizontal="left" vertical="top" wrapText="1"/>
    </xf>
    <xf numFmtId="0" fontId="17" fillId="0" borderId="25" xfId="0" applyFont="1" applyBorder="1" applyAlignment="1">
      <alignment horizontal="left" wrapText="1"/>
    </xf>
    <xf numFmtId="0" fontId="7" fillId="0" borderId="4" xfId="0" applyFont="1" applyBorder="1" applyAlignment="1">
      <alignment horizontal="left" wrapText="1"/>
    </xf>
    <xf numFmtId="0" fontId="29" fillId="10" borderId="3" xfId="0" applyFont="1" applyFill="1" applyBorder="1" applyAlignment="1">
      <alignment horizontal="left"/>
    </xf>
    <xf numFmtId="0" fontId="0" fillId="0" borderId="0" xfId="0" applyAlignment="1">
      <alignment horizontal="left" vertical="center"/>
    </xf>
    <xf numFmtId="0" fontId="0" fillId="0" borderId="0" xfId="0" applyAlignment="1">
      <alignment horizontal="left" wrapText="1"/>
    </xf>
    <xf numFmtId="0" fontId="22" fillId="15" borderId="3" xfId="0" applyFont="1" applyFill="1" applyBorder="1" applyAlignment="1">
      <alignment horizontal="left"/>
    </xf>
    <xf numFmtId="0" fontId="7" fillId="0" borderId="3" xfId="0" applyFont="1" applyBorder="1" applyAlignment="1">
      <alignment horizontal="left"/>
    </xf>
    <xf numFmtId="0" fontId="0" fillId="12" borderId="0" xfId="0" applyFill="1" applyAlignment="1">
      <alignment horizontal="left"/>
    </xf>
    <xf numFmtId="0" fontId="17" fillId="0" borderId="0" xfId="0" applyFont="1" applyAlignment="1">
      <alignment horizontal="left" wrapText="1"/>
    </xf>
    <xf numFmtId="0" fontId="8" fillId="10" borderId="7" xfId="0" applyFont="1" applyFill="1" applyBorder="1" applyAlignment="1">
      <alignment horizontal="left"/>
    </xf>
    <xf numFmtId="0" fontId="8" fillId="10" borderId="4" xfId="0" applyFont="1" applyFill="1" applyBorder="1" applyAlignment="1">
      <alignment horizontal="left"/>
    </xf>
    <xf numFmtId="0" fontId="7" fillId="9" borderId="9" xfId="0" applyFont="1" applyFill="1" applyBorder="1" applyAlignment="1">
      <alignment horizontal="left"/>
    </xf>
    <xf numFmtId="0" fontId="7" fillId="10" borderId="7" xfId="0" applyFont="1" applyFill="1" applyBorder="1" applyAlignment="1">
      <alignment horizontal="left" wrapText="1"/>
    </xf>
    <xf numFmtId="0" fontId="7" fillId="9" borderId="4" xfId="0" applyFont="1" applyFill="1" applyBorder="1" applyAlignment="1">
      <alignment horizontal="left"/>
    </xf>
    <xf numFmtId="0" fontId="8" fillId="10" borderId="3" xfId="0" applyFont="1" applyFill="1" applyBorder="1" applyAlignment="1">
      <alignment horizontal="left"/>
    </xf>
    <xf numFmtId="0" fontId="24" fillId="21" borderId="3" xfId="0" applyFont="1" applyFill="1" applyBorder="1" applyAlignment="1">
      <alignment horizontal="left" vertical="center"/>
    </xf>
    <xf numFmtId="0" fontId="8" fillId="10" borderId="18" xfId="0" applyFont="1" applyFill="1" applyBorder="1" applyAlignment="1">
      <alignment horizontal="left"/>
    </xf>
    <xf numFmtId="0" fontId="8" fillId="10" borderId="19" xfId="0" applyFont="1" applyFill="1" applyBorder="1" applyAlignment="1">
      <alignment horizontal="left"/>
    </xf>
    <xf numFmtId="0" fontId="7" fillId="10" borderId="4" xfId="0" applyFont="1" applyFill="1" applyBorder="1" applyAlignment="1">
      <alignment horizontal="left"/>
    </xf>
    <xf numFmtId="0" fontId="15" fillId="3" borderId="4" xfId="0" applyFont="1" applyFill="1" applyBorder="1" applyAlignment="1">
      <alignment horizontal="left" vertical="center" wrapText="1"/>
    </xf>
    <xf numFmtId="0" fontId="15" fillId="20" borderId="3" xfId="0" applyFont="1" applyFill="1" applyBorder="1" applyAlignment="1">
      <alignment horizontal="left" vertical="center" wrapText="1"/>
    </xf>
    <xf numFmtId="0" fontId="15" fillId="0" borderId="3" xfId="0" applyFont="1" applyBorder="1" applyAlignment="1">
      <alignment horizontal="left" vertical="center" wrapText="1"/>
    </xf>
    <xf numFmtId="0" fontId="29" fillId="10" borderId="0" xfId="0" applyFont="1" applyFill="1" applyAlignment="1">
      <alignment horizontal="left" vertical="center"/>
    </xf>
    <xf numFmtId="0" fontId="7" fillId="19" borderId="3" xfId="0" applyFont="1" applyFill="1" applyBorder="1" applyAlignment="1">
      <alignment horizontal="left" vertical="center"/>
    </xf>
    <xf numFmtId="0" fontId="8" fillId="10" borderId="7" xfId="0" applyFont="1" applyFill="1" applyBorder="1" applyAlignment="1">
      <alignment horizontal="left" vertical="center"/>
    </xf>
    <xf numFmtId="0" fontId="8" fillId="10" borderId="4" xfId="0" applyFont="1" applyFill="1" applyBorder="1" applyAlignment="1">
      <alignment horizontal="left" vertical="center" wrapText="1"/>
    </xf>
    <xf numFmtId="0" fontId="8" fillId="10" borderId="4" xfId="0" applyFont="1" applyFill="1" applyBorder="1" applyAlignment="1">
      <alignment horizontal="left" vertical="center"/>
    </xf>
    <xf numFmtId="0" fontId="7" fillId="10" borderId="7" xfId="0" applyFont="1" applyFill="1" applyBorder="1" applyAlignment="1">
      <alignment horizontal="left" vertical="center" wrapText="1"/>
    </xf>
    <xf numFmtId="0" fontId="7" fillId="9" borderId="9" xfId="0" applyFont="1" applyFill="1" applyBorder="1" applyAlignment="1">
      <alignment horizontal="left" vertical="center"/>
    </xf>
    <xf numFmtId="0" fontId="7" fillId="19" borderId="7" xfId="0" applyFont="1" applyFill="1" applyBorder="1" applyAlignment="1">
      <alignment horizontal="left" vertical="center" wrapText="1"/>
    </xf>
    <xf numFmtId="0" fontId="15" fillId="10" borderId="3" xfId="0" applyFont="1" applyFill="1" applyBorder="1" applyAlignment="1">
      <alignment horizontal="left" vertical="center" wrapText="1"/>
    </xf>
    <xf numFmtId="0" fontId="7" fillId="10" borderId="3" xfId="0" applyFont="1" applyFill="1" applyBorder="1" applyAlignment="1">
      <alignment horizontal="left"/>
    </xf>
    <xf numFmtId="0" fontId="29" fillId="10" borderId="0" xfId="0" applyFont="1" applyFill="1" applyAlignment="1">
      <alignment horizontal="left"/>
    </xf>
    <xf numFmtId="0" fontId="7" fillId="9" borderId="16" xfId="0" applyFont="1" applyFill="1" applyBorder="1" applyAlignment="1">
      <alignment horizontal="left" vertical="center"/>
    </xf>
    <xf numFmtId="0" fontId="8" fillId="10" borderId="6" xfId="0" applyFont="1" applyFill="1" applyBorder="1" applyAlignment="1">
      <alignment horizontal="left"/>
    </xf>
    <xf numFmtId="0" fontId="8" fillId="10" borderId="22" xfId="0" applyFont="1" applyFill="1" applyBorder="1" applyAlignment="1">
      <alignment horizontal="left"/>
    </xf>
    <xf numFmtId="0" fontId="7" fillId="9" borderId="6" xfId="0" applyFont="1" applyFill="1" applyBorder="1" applyAlignment="1">
      <alignment horizontal="left"/>
    </xf>
    <xf numFmtId="0" fontId="0" fillId="9" borderId="5" xfId="0" applyFill="1" applyBorder="1" applyAlignment="1">
      <alignment horizontal="left"/>
    </xf>
    <xf numFmtId="0" fontId="7" fillId="9" borderId="24" xfId="0" applyFont="1" applyFill="1" applyBorder="1" applyAlignment="1">
      <alignment horizontal="left"/>
    </xf>
    <xf numFmtId="0" fontId="7" fillId="9" borderId="5" xfId="0" applyFont="1" applyFill="1" applyBorder="1" applyAlignment="1">
      <alignment horizontal="left"/>
    </xf>
    <xf numFmtId="0" fontId="0" fillId="10" borderId="0" xfId="0" applyFill="1" applyAlignment="1">
      <alignment horizontal="left"/>
    </xf>
    <xf numFmtId="0" fontId="0" fillId="9" borderId="6" xfId="0" applyFill="1" applyBorder="1" applyAlignment="1">
      <alignment horizontal="left"/>
    </xf>
    <xf numFmtId="0" fontId="7" fillId="12" borderId="3" xfId="0" applyFont="1" applyFill="1" applyBorder="1" applyAlignment="1">
      <alignment horizontal="left"/>
    </xf>
    <xf numFmtId="0" fontId="7" fillId="10" borderId="4" xfId="0" applyFont="1" applyFill="1" applyBorder="1" applyAlignment="1">
      <alignment horizontal="left" wrapText="1"/>
    </xf>
    <xf numFmtId="0" fontId="7" fillId="19" borderId="3" xfId="0" applyFont="1" applyFill="1" applyBorder="1" applyAlignment="1">
      <alignment horizontal="left"/>
    </xf>
    <xf numFmtId="0" fontId="8" fillId="10" borderId="5" xfId="0" applyFont="1" applyFill="1" applyBorder="1" applyAlignment="1">
      <alignment horizontal="left" wrapText="1"/>
    </xf>
    <xf numFmtId="0" fontId="7" fillId="10" borderId="16" xfId="0" applyFont="1" applyFill="1" applyBorder="1" applyAlignment="1">
      <alignment horizontal="left"/>
    </xf>
    <xf numFmtId="0" fontId="29" fillId="19" borderId="3" xfId="0" applyFont="1" applyFill="1" applyBorder="1" applyAlignment="1">
      <alignment horizontal="left"/>
    </xf>
    <xf numFmtId="0" fontId="7" fillId="10" borderId="17" xfId="0" applyFont="1" applyFill="1" applyBorder="1" applyAlignment="1">
      <alignment horizontal="left"/>
    </xf>
    <xf numFmtId="0" fontId="0" fillId="9" borderId="4" xfId="0" applyFill="1" applyBorder="1" applyAlignment="1">
      <alignment horizontal="left"/>
    </xf>
    <xf numFmtId="0" fontId="7" fillId="10" borderId="7" xfId="0" applyFont="1" applyFill="1" applyBorder="1" applyAlignment="1">
      <alignment horizontal="left"/>
    </xf>
    <xf numFmtId="0" fontId="8" fillId="8" borderId="4" xfId="0" applyFont="1" applyFill="1" applyBorder="1" applyAlignment="1">
      <alignment horizontal="left"/>
    </xf>
    <xf numFmtId="0" fontId="7" fillId="9" borderId="7" xfId="0" applyFont="1" applyFill="1" applyBorder="1" applyAlignment="1">
      <alignment horizontal="left"/>
    </xf>
    <xf numFmtId="0" fontId="0" fillId="9" borderId="9" xfId="0" applyFill="1" applyBorder="1" applyAlignment="1">
      <alignment horizontal="left"/>
    </xf>
    <xf numFmtId="0" fontId="0" fillId="12" borderId="3" xfId="0" applyFill="1" applyBorder="1" applyAlignment="1">
      <alignment horizontal="left"/>
    </xf>
    <xf numFmtId="2" fontId="8" fillId="10" borderId="4" xfId="0" applyNumberFormat="1" applyFont="1" applyFill="1" applyBorder="1" applyAlignment="1">
      <alignment horizontal="left"/>
    </xf>
    <xf numFmtId="0" fontId="28" fillId="19" borderId="3" xfId="0" applyFont="1" applyFill="1" applyBorder="1" applyAlignment="1">
      <alignment horizontal="left" vertical="center"/>
    </xf>
    <xf numFmtId="0" fontId="0" fillId="9" borderId="4" xfId="0" applyFill="1" applyBorder="1" applyAlignment="1">
      <alignment horizontal="left" vertical="center"/>
    </xf>
    <xf numFmtId="0" fontId="7" fillId="10" borderId="7" xfId="0" applyFont="1" applyFill="1" applyBorder="1" applyAlignment="1">
      <alignment horizontal="left" vertical="center"/>
    </xf>
    <xf numFmtId="0" fontId="8" fillId="8" borderId="4" xfId="0" applyFont="1" applyFill="1" applyBorder="1" applyAlignment="1">
      <alignment horizontal="left" vertical="center"/>
    </xf>
    <xf numFmtId="0" fontId="7" fillId="9" borderId="7" xfId="0" applyFont="1" applyFill="1" applyBorder="1" applyAlignment="1">
      <alignment horizontal="left" vertical="center"/>
    </xf>
    <xf numFmtId="0" fontId="12" fillId="0" borderId="3" xfId="0" applyFont="1" applyBorder="1" applyAlignment="1">
      <alignment horizontal="left" vertical="center"/>
    </xf>
    <xf numFmtId="0" fontId="7" fillId="0" borderId="3" xfId="0" applyFont="1" applyBorder="1" applyAlignment="1">
      <alignment horizontal="left" vertical="center" wrapText="1"/>
    </xf>
    <xf numFmtId="0" fontId="0" fillId="0" borderId="3" xfId="0" applyBorder="1" applyAlignment="1">
      <alignment horizontal="left" vertical="center"/>
    </xf>
    <xf numFmtId="0" fontId="7" fillId="0" borderId="3" xfId="0" applyFont="1" applyBorder="1" applyAlignment="1">
      <alignment horizontal="left" vertical="center"/>
    </xf>
    <xf numFmtId="0" fontId="7" fillId="9" borderId="4" xfId="0" applyFont="1" applyFill="1" applyBorder="1" applyAlignment="1">
      <alignment horizontal="left" vertical="center" wrapText="1"/>
    </xf>
    <xf numFmtId="0" fontId="0" fillId="12" borderId="0" xfId="0" applyFill="1" applyAlignment="1">
      <alignment horizontal="left" vertical="center"/>
    </xf>
    <xf numFmtId="0" fontId="7" fillId="18" borderId="3" xfId="0" applyFont="1" applyFill="1" applyBorder="1" applyAlignment="1">
      <alignment horizontal="left" vertical="center"/>
    </xf>
    <xf numFmtId="0" fontId="29" fillId="19" borderId="3" xfId="0" applyFont="1" applyFill="1" applyBorder="1" applyAlignment="1">
      <alignment horizontal="left" vertical="center"/>
    </xf>
    <xf numFmtId="0" fontId="7" fillId="10" borderId="4" xfId="0" applyFont="1" applyFill="1" applyBorder="1" applyAlignment="1">
      <alignment horizontal="left" vertical="center"/>
    </xf>
    <xf numFmtId="0" fontId="0" fillId="9" borderId="4" xfId="0" applyFill="1" applyBorder="1" applyAlignment="1">
      <alignment horizontal="left" vertical="center" wrapText="1"/>
    </xf>
    <xf numFmtId="0" fontId="7" fillId="12" borderId="0" xfId="0" applyFont="1" applyFill="1" applyAlignment="1">
      <alignment horizontal="left" vertical="center"/>
    </xf>
    <xf numFmtId="0" fontId="7" fillId="19" borderId="4"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50" fillId="10" borderId="3" xfId="0" applyFont="1" applyFill="1" applyBorder="1" applyAlignment="1">
      <alignment horizontal="left" vertical="center"/>
    </xf>
    <xf numFmtId="0" fontId="17" fillId="10" borderId="0" xfId="0" applyFont="1" applyFill="1" applyAlignment="1">
      <alignment horizontal="left" vertical="center" wrapText="1"/>
    </xf>
    <xf numFmtId="0" fontId="9" fillId="13" borderId="3" xfId="0" applyFont="1" applyFill="1" applyBorder="1" applyAlignment="1">
      <alignment horizontal="left" vertical="center"/>
    </xf>
    <xf numFmtId="0" fontId="22" fillId="15" borderId="3" xfId="0" applyFont="1" applyFill="1" applyBorder="1" applyAlignment="1">
      <alignment horizontal="left" vertical="center"/>
    </xf>
    <xf numFmtId="0" fontId="0" fillId="12" borderId="3" xfId="0" applyFill="1" applyBorder="1" applyAlignment="1">
      <alignment horizontal="left" vertical="center" wrapText="1"/>
    </xf>
    <xf numFmtId="0" fontId="0" fillId="12" borderId="0" xfId="0" applyFill="1" applyAlignment="1">
      <alignment horizontal="left" vertical="center" wrapText="1"/>
    </xf>
    <xf numFmtId="0" fontId="8" fillId="19" borderId="4" xfId="0" applyFont="1" applyFill="1" applyBorder="1" applyAlignment="1">
      <alignment horizontal="left" vertical="center" wrapText="1"/>
    </xf>
    <xf numFmtId="0" fontId="7" fillId="19" borderId="3" xfId="0" applyFont="1" applyFill="1" applyBorder="1" applyAlignment="1">
      <alignment horizontal="left" vertical="center" wrapText="1"/>
    </xf>
    <xf numFmtId="0" fontId="21" fillId="0" borderId="3" xfId="0" applyFont="1" applyBorder="1" applyAlignment="1">
      <alignment horizontal="left" vertical="center"/>
    </xf>
    <xf numFmtId="0" fontId="17"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33" fillId="12" borderId="4" xfId="0" applyFont="1" applyFill="1" applyBorder="1" applyAlignment="1">
      <alignment horizontal="left" vertical="center" wrapText="1"/>
    </xf>
    <xf numFmtId="0" fontId="7" fillId="12" borderId="3" xfId="0" applyFont="1" applyFill="1" applyBorder="1" applyAlignment="1">
      <alignment horizontal="left" vertical="center"/>
    </xf>
    <xf numFmtId="0" fontId="19" fillId="11" borderId="0" xfId="0" applyFont="1" applyFill="1" applyAlignment="1">
      <alignment horizontal="left" vertical="center"/>
    </xf>
    <xf numFmtId="0" fontId="12" fillId="11" borderId="0" xfId="0" applyFont="1" applyFill="1" applyAlignment="1">
      <alignment horizontal="left" vertical="center" wrapText="1"/>
    </xf>
    <xf numFmtId="0" fontId="0" fillId="11" borderId="0" xfId="0" applyFill="1" applyAlignment="1">
      <alignment horizontal="left" vertical="center" wrapText="1"/>
    </xf>
    <xf numFmtId="0" fontId="0" fillId="11" borderId="0" xfId="0" applyFill="1" applyAlignment="1">
      <alignment horizontal="left" vertical="center"/>
    </xf>
    <xf numFmtId="0" fontId="19" fillId="0" borderId="0" xfId="0" applyFont="1" applyAlignment="1">
      <alignment horizontal="left" vertical="center"/>
    </xf>
    <xf numFmtId="0" fontId="12" fillId="0" borderId="0" xfId="0" applyFont="1" applyAlignment="1">
      <alignment horizontal="left" vertical="center" wrapText="1"/>
    </xf>
    <xf numFmtId="0" fontId="31" fillId="11" borderId="0" xfId="0" applyFont="1" applyFill="1" applyAlignment="1">
      <alignment horizontal="left" vertical="center"/>
    </xf>
    <xf numFmtId="0" fontId="0" fillId="10" borderId="3" xfId="0" applyFill="1" applyBorder="1" applyAlignment="1">
      <alignment horizontal="left" vertical="center" wrapText="1"/>
    </xf>
    <xf numFmtId="0" fontId="0" fillId="10" borderId="3" xfId="0" applyFill="1" applyBorder="1" applyAlignment="1">
      <alignment horizontal="left" vertical="center"/>
    </xf>
    <xf numFmtId="0" fontId="0" fillId="12" borderId="4" xfId="0" applyFill="1" applyBorder="1" applyAlignment="1">
      <alignment horizontal="left" vertical="center" wrapText="1"/>
    </xf>
    <xf numFmtId="0" fontId="0" fillId="10" borderId="4" xfId="0" applyFill="1" applyBorder="1" applyAlignment="1">
      <alignment horizontal="left" vertical="center" wrapText="1"/>
    </xf>
    <xf numFmtId="0" fontId="0" fillId="10" borderId="0" xfId="0" applyFill="1" applyAlignment="1">
      <alignment horizontal="left" vertical="center" wrapText="1"/>
    </xf>
    <xf numFmtId="0" fontId="0" fillId="10" borderId="0" xfId="0" applyFill="1" applyAlignment="1">
      <alignment horizontal="left" vertical="center"/>
    </xf>
    <xf numFmtId="0" fontId="17" fillId="10" borderId="3"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7" fillId="12" borderId="3" xfId="0" applyFont="1" applyFill="1" applyBorder="1" applyAlignment="1">
      <alignment horizontal="left" vertical="center" wrapText="1"/>
    </xf>
    <xf numFmtId="0" fontId="17" fillId="10" borderId="9" xfId="0" applyFont="1" applyFill="1" applyBorder="1" applyAlignment="1">
      <alignment horizontal="left" vertical="center" wrapText="1"/>
    </xf>
    <xf numFmtId="0" fontId="34" fillId="11" borderId="0" xfId="0" applyFont="1" applyFill="1" applyAlignment="1">
      <alignment horizontal="left" vertical="center"/>
    </xf>
    <xf numFmtId="0" fontId="0" fillId="0" borderId="4" xfId="0" applyBorder="1" applyAlignment="1">
      <alignment horizontal="left" vertical="center" wrapText="1"/>
    </xf>
    <xf numFmtId="0" fontId="17" fillId="0" borderId="4" xfId="0" applyFont="1" applyBorder="1" applyAlignment="1">
      <alignment horizontal="left" vertical="center" wrapText="1"/>
    </xf>
    <xf numFmtId="0" fontId="7" fillId="9" borderId="11" xfId="0" applyFont="1" applyFill="1" applyBorder="1" applyAlignment="1">
      <alignment horizontal="left" vertical="top" wrapText="1"/>
    </xf>
    <xf numFmtId="0" fontId="7" fillId="9" borderId="7" xfId="0" applyFont="1" applyFill="1" applyBorder="1" applyAlignment="1">
      <alignment horizontal="left" vertical="top" wrapText="1"/>
    </xf>
    <xf numFmtId="0" fontId="47" fillId="0" borderId="8" xfId="0" applyFont="1" applyBorder="1" applyAlignment="1">
      <alignment vertical="center" wrapText="1"/>
    </xf>
    <xf numFmtId="0" fontId="22" fillId="15" borderId="3" xfId="0" applyFont="1" applyFill="1" applyBorder="1" applyAlignment="1">
      <alignment horizontal="left" wrapText="1"/>
    </xf>
    <xf numFmtId="0" fontId="7" fillId="19" borderId="14" xfId="0" applyFont="1" applyFill="1" applyBorder="1" applyAlignment="1">
      <alignment horizontal="left" vertical="center" wrapText="1"/>
    </xf>
    <xf numFmtId="0" fontId="0" fillId="11" borderId="0" xfId="0" applyFill="1" applyAlignment="1">
      <alignment horizontal="left" wrapText="1"/>
    </xf>
    <xf numFmtId="0" fontId="0" fillId="16" borderId="3" xfId="0" applyFill="1" applyBorder="1" applyAlignment="1">
      <alignment horizontal="left" wrapText="1"/>
    </xf>
    <xf numFmtId="0" fontId="0" fillId="12" borderId="0" xfId="0" applyFill="1" applyAlignment="1">
      <alignment horizontal="left" wrapText="1"/>
    </xf>
    <xf numFmtId="0" fontId="7" fillId="19" borderId="4" xfId="0" applyFont="1" applyFill="1" applyBorder="1" applyAlignment="1">
      <alignment horizontal="left" wrapText="1"/>
    </xf>
    <xf numFmtId="0" fontId="27" fillId="0" borderId="3" xfId="0" applyFont="1" applyBorder="1" applyAlignment="1">
      <alignment horizontal="left" wrapText="1"/>
    </xf>
    <xf numFmtId="0" fontId="7" fillId="19" borderId="3" xfId="0" applyFont="1" applyFill="1" applyBorder="1" applyAlignment="1">
      <alignment horizontal="left" wrapText="1"/>
    </xf>
    <xf numFmtId="0" fontId="9" fillId="13" borderId="3" xfId="0" applyFont="1" applyFill="1" applyBorder="1" applyAlignment="1">
      <alignment horizontal="left" vertical="center" wrapText="1"/>
    </xf>
    <xf numFmtId="0" fontId="22" fillId="15" borderId="3" xfId="0" applyFont="1" applyFill="1" applyBorder="1" applyAlignment="1">
      <alignment horizontal="left" vertical="center" wrapText="1"/>
    </xf>
    <xf numFmtId="0" fontId="7" fillId="18" borderId="3" xfId="0" applyFont="1" applyFill="1" applyBorder="1" applyAlignment="1">
      <alignment horizontal="left" vertical="center" wrapText="1"/>
    </xf>
    <xf numFmtId="0" fontId="28" fillId="19" borderId="3" xfId="0" applyFont="1" applyFill="1" applyBorder="1" applyAlignment="1">
      <alignment horizontal="left" vertical="center" wrapText="1"/>
    </xf>
    <xf numFmtId="0" fontId="7" fillId="0" borderId="4" xfId="0" applyFont="1" applyBorder="1" applyAlignment="1">
      <alignment horizontal="left" vertical="center" wrapText="1"/>
    </xf>
    <xf numFmtId="0" fontId="9" fillId="25" borderId="26" xfId="0" applyFont="1" applyFill="1" applyBorder="1"/>
    <xf numFmtId="0" fontId="9" fillId="25" borderId="27" xfId="0" applyFont="1" applyFill="1" applyBorder="1"/>
    <xf numFmtId="1" fontId="0" fillId="0" borderId="3" xfId="0" applyNumberFormat="1" applyBorder="1" applyAlignment="1">
      <alignment vertical="center"/>
    </xf>
    <xf numFmtId="0" fontId="44" fillId="27" borderId="9" xfId="0"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0" fillId="12" borderId="3" xfId="0" applyNumberFormat="1" applyFill="1" applyBorder="1" applyAlignment="1">
      <alignment horizontal="center" vertical="center"/>
    </xf>
    <xf numFmtId="1" fontId="8" fillId="27" borderId="4" xfId="0" applyNumberFormat="1" applyFont="1" applyFill="1" applyBorder="1" applyAlignment="1">
      <alignment horizontal="center" vertical="center" wrapText="1"/>
    </xf>
    <xf numFmtId="1" fontId="8" fillId="27" borderId="7" xfId="0" applyNumberFormat="1" applyFont="1" applyFill="1" applyBorder="1" applyAlignment="1">
      <alignment horizontal="center" vertical="center" wrapText="1"/>
    </xf>
    <xf numFmtId="1" fontId="7" fillId="9" borderId="4" xfId="0" applyNumberFormat="1" applyFont="1" applyFill="1" applyBorder="1" applyAlignment="1">
      <alignment vertical="center"/>
    </xf>
    <xf numFmtId="1" fontId="7" fillId="12" borderId="0" xfId="0" applyNumberFormat="1" applyFont="1" applyFill="1" applyAlignment="1">
      <alignment vertical="center"/>
    </xf>
    <xf numFmtId="0" fontId="7" fillId="28" borderId="4" xfId="0" applyFont="1" applyFill="1" applyBorder="1" applyAlignment="1">
      <alignment vertical="center"/>
    </xf>
    <xf numFmtId="1" fontId="0" fillId="0" borderId="0" xfId="0" applyNumberFormat="1" applyAlignment="1">
      <alignment vertical="center"/>
    </xf>
    <xf numFmtId="1" fontId="0" fillId="0" borderId="0" xfId="0" applyNumberFormat="1"/>
    <xf numFmtId="0" fontId="0" fillId="0" borderId="0" xfId="0" applyAlignment="1">
      <alignment wrapText="1"/>
    </xf>
    <xf numFmtId="0" fontId="0" fillId="12" borderId="3" xfId="0" applyFill="1" applyBorder="1"/>
    <xf numFmtId="0" fontId="7" fillId="0" borderId="0" xfId="0" applyFont="1"/>
    <xf numFmtId="49" fontId="7" fillId="0" borderId="0" xfId="0" applyNumberFormat="1" applyFont="1" applyAlignment="1">
      <alignment horizontal="right"/>
    </xf>
    <xf numFmtId="14" fontId="0" fillId="0" borderId="0" xfId="0" applyNumberFormat="1" applyAlignment="1">
      <alignment horizontal="right"/>
    </xf>
    <xf numFmtId="0" fontId="0" fillId="0" borderId="3" xfId="0" applyBorder="1" applyAlignment="1">
      <alignment horizontal="right"/>
    </xf>
    <xf numFmtId="0" fontId="0" fillId="12" borderId="3" xfId="0" applyFill="1" applyBorder="1" applyAlignment="1">
      <alignment horizontal="right" vertical="center"/>
    </xf>
    <xf numFmtId="0" fontId="0" fillId="12" borderId="3" xfId="0" applyFill="1" applyBorder="1" applyAlignment="1">
      <alignment horizontal="right"/>
    </xf>
    <xf numFmtId="0" fontId="55" fillId="0" borderId="3" xfId="0" applyFont="1" applyBorder="1"/>
    <xf numFmtId="0" fontId="56" fillId="0" borderId="3" xfId="0" applyFont="1" applyBorder="1"/>
    <xf numFmtId="0" fontId="54" fillId="0" borderId="3" xfId="0" applyFont="1" applyBorder="1"/>
    <xf numFmtId="0" fontId="37" fillId="0" borderId="3" xfId="0" applyFont="1" applyBorder="1" applyAlignment="1">
      <alignment vertical="center" wrapText="1"/>
    </xf>
    <xf numFmtId="0" fontId="53" fillId="0" borderId="3" xfId="0" applyFont="1" applyBorder="1" applyAlignment="1">
      <alignment horizontal="left" vertical="top" wrapText="1"/>
    </xf>
    <xf numFmtId="0" fontId="18" fillId="0" borderId="3" xfId="1" applyBorder="1" applyAlignment="1">
      <alignment horizontal="left" vertical="center"/>
    </xf>
    <xf numFmtId="0" fontId="20" fillId="0" borderId="3" xfId="0" applyFont="1" applyBorder="1" applyAlignment="1">
      <alignment horizontal="left" vertical="top" wrapText="1"/>
    </xf>
    <xf numFmtId="0" fontId="20" fillId="0" borderId="3" xfId="0" applyFont="1" applyBorder="1"/>
    <xf numFmtId="0" fontId="20" fillId="0" borderId="3" xfId="0" applyFont="1" applyBorder="1" applyAlignment="1">
      <alignment wrapText="1"/>
    </xf>
    <xf numFmtId="0" fontId="44" fillId="0" borderId="3" xfId="0" applyFont="1" applyBorder="1" applyAlignment="1">
      <alignment wrapText="1"/>
    </xf>
    <xf numFmtId="0" fontId="26" fillId="0" borderId="3" xfId="0" applyFont="1" applyBorder="1"/>
    <xf numFmtId="14" fontId="52" fillId="0" borderId="3" xfId="0" applyNumberFormat="1" applyFont="1" applyBorder="1" applyAlignment="1">
      <alignment horizontal="left"/>
    </xf>
    <xf numFmtId="0" fontId="57" fillId="0" borderId="3" xfId="0" applyFont="1" applyBorder="1" applyAlignment="1">
      <alignment vertical="center" wrapText="1"/>
    </xf>
    <xf numFmtId="0" fontId="40" fillId="0" borderId="14" xfId="0" applyFont="1" applyBorder="1" applyAlignment="1">
      <alignment horizontal="left" wrapText="1"/>
    </xf>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40" fillId="0" borderId="14" xfId="0" applyFont="1" applyBorder="1" applyAlignment="1">
      <alignment horizontal="left" vertical="top" wrapText="1"/>
    </xf>
    <xf numFmtId="0" fontId="42" fillId="0" borderId="9" xfId="0" applyFont="1" applyBorder="1"/>
    <xf numFmtId="0" fontId="41" fillId="0" borderId="14" xfId="0" applyFont="1" applyBorder="1"/>
    <xf numFmtId="0" fontId="20" fillId="0" borderId="10" xfId="0" applyFont="1" applyBorder="1" applyAlignment="1">
      <alignment wrapText="1"/>
    </xf>
    <xf numFmtId="0" fontId="14" fillId="11" borderId="10" xfId="0" applyFont="1" applyFill="1" applyBorder="1" applyAlignment="1">
      <alignment vertical="center" wrapText="1"/>
    </xf>
    <xf numFmtId="0" fontId="14" fillId="17" borderId="10" xfId="0" applyFont="1" applyFill="1" applyBorder="1" applyAlignment="1">
      <alignment vertical="center" wrapText="1"/>
    </xf>
    <xf numFmtId="0" fontId="20" fillId="9" borderId="10" xfId="0" applyFont="1" applyFill="1" applyBorder="1"/>
    <xf numFmtId="0" fontId="20" fillId="0" borderId="9" xfId="0" applyFont="1" applyBorder="1" applyAlignment="1">
      <alignment wrapText="1"/>
    </xf>
    <xf numFmtId="0" fontId="41" fillId="12" borderId="14" xfId="0" applyFont="1" applyFill="1" applyBorder="1" applyAlignment="1">
      <alignment wrapText="1"/>
    </xf>
    <xf numFmtId="0" fontId="25" fillId="0" borderId="9" xfId="1" applyFont="1" applyFill="1" applyBorder="1" applyAlignment="1">
      <alignment wrapText="1"/>
    </xf>
    <xf numFmtId="0" fontId="40" fillId="0" borderId="14" xfId="0" applyFont="1" applyBorder="1"/>
    <xf numFmtId="0" fontId="11" fillId="22" borderId="10" xfId="0" applyFont="1" applyFill="1" applyBorder="1"/>
    <xf numFmtId="0" fontId="20" fillId="12" borderId="10" xfId="0" applyFont="1" applyFill="1" applyBorder="1"/>
    <xf numFmtId="0" fontId="18" fillId="0" borderId="10" xfId="1" applyBorder="1"/>
    <xf numFmtId="0" fontId="0" fillId="0" borderId="9" xfId="0" applyBorder="1"/>
    <xf numFmtId="0" fontId="58" fillId="0" borderId="14" xfId="0" applyFont="1" applyBorder="1"/>
    <xf numFmtId="14" fontId="8" fillId="0" borderId="3" xfId="0" applyNumberFormat="1" applyFont="1" applyBorder="1" applyAlignment="1">
      <alignment horizontal="left"/>
    </xf>
    <xf numFmtId="0" fontId="39" fillId="0" borderId="3" xfId="0" applyFont="1" applyBorder="1" applyAlignment="1">
      <alignment wrapText="1"/>
    </xf>
    <xf numFmtId="0" fontId="34" fillId="29" borderId="8" xfId="0" applyFont="1" applyFill="1" applyBorder="1" applyAlignment="1">
      <alignment horizontal="left" wrapText="1"/>
    </xf>
    <xf numFmtId="0" fontId="34" fillId="30" borderId="8" xfId="0" applyFont="1" applyFill="1" applyBorder="1" applyAlignment="1">
      <alignment horizontal="left" vertical="center" wrapText="1"/>
    </xf>
    <xf numFmtId="0" fontId="34" fillId="29" borderId="8" xfId="0" applyFont="1" applyFill="1" applyBorder="1" applyAlignment="1">
      <alignment horizontal="left"/>
    </xf>
    <xf numFmtId="0" fontId="18" fillId="0" borderId="4" xfId="1" applyFill="1" applyBorder="1" applyAlignment="1">
      <alignment horizontal="center" vertical="center"/>
    </xf>
    <xf numFmtId="0" fontId="7" fillId="10" borderId="14" xfId="0" applyFont="1" applyFill="1" applyBorder="1" applyAlignment="1">
      <alignment horizontal="left" vertical="top" wrapText="1"/>
    </xf>
    <xf numFmtId="0" fontId="7" fillId="0" borderId="25" xfId="0" applyFont="1" applyBorder="1" applyAlignment="1">
      <alignment horizontal="left" wrapText="1"/>
    </xf>
    <xf numFmtId="0" fontId="0" fillId="10" borderId="28" xfId="0" applyFill="1" applyBorder="1" applyAlignment="1">
      <alignment horizontal="left" wrapText="1"/>
    </xf>
    <xf numFmtId="0" fontId="0" fillId="10" borderId="13" xfId="0" applyFill="1" applyBorder="1" applyAlignment="1">
      <alignment horizontal="left" wrapText="1"/>
    </xf>
    <xf numFmtId="0" fontId="39" fillId="11" borderId="3" xfId="0" applyFont="1" applyFill="1" applyBorder="1" applyAlignment="1">
      <alignment horizontal="center" vertical="center"/>
    </xf>
    <xf numFmtId="0" fontId="59" fillId="15" borderId="3" xfId="0" applyFont="1" applyFill="1" applyBorder="1" applyAlignment="1">
      <alignment horizontal="center"/>
    </xf>
    <xf numFmtId="0" fontId="39" fillId="12" borderId="3" xfId="0" applyFont="1" applyFill="1" applyBorder="1" applyAlignment="1">
      <alignment horizontal="center" vertical="center"/>
    </xf>
    <xf numFmtId="0" fontId="60" fillId="0" borderId="4" xfId="0" applyFont="1" applyBorder="1" applyAlignment="1">
      <alignment horizontal="center" vertical="center"/>
    </xf>
    <xf numFmtId="0" fontId="39" fillId="0" borderId="0" xfId="0" applyFont="1" applyAlignment="1">
      <alignment horizontal="center"/>
    </xf>
    <xf numFmtId="0" fontId="61" fillId="0" borderId="4" xfId="1" applyFont="1" applyBorder="1" applyAlignment="1">
      <alignment horizontal="center" vertical="center" wrapText="1"/>
    </xf>
    <xf numFmtId="0" fontId="61" fillId="0" borderId="4" xfId="1" applyFont="1" applyFill="1" applyBorder="1" applyAlignment="1">
      <alignment horizontal="center" vertical="center"/>
    </xf>
    <xf numFmtId="0" fontId="61" fillId="0" borderId="4" xfId="1" applyFont="1" applyFill="1" applyBorder="1" applyAlignment="1" applyProtection="1">
      <alignment horizontal="center" vertical="center" wrapText="1"/>
    </xf>
    <xf numFmtId="0" fontId="39" fillId="0" borderId="0" xfId="0" applyFont="1" applyAlignment="1">
      <alignment horizontal="center" vertical="center"/>
    </xf>
    <xf numFmtId="0" fontId="60" fillId="0" borderId="3" xfId="0" applyFont="1" applyBorder="1" applyAlignment="1">
      <alignment horizontal="center" vertical="center"/>
    </xf>
    <xf numFmtId="0" fontId="39" fillId="0" borderId="14" xfId="0" applyFont="1" applyBorder="1" applyAlignment="1">
      <alignment horizontal="center" vertical="center" wrapText="1"/>
    </xf>
    <xf numFmtId="0" fontId="34" fillId="29" borderId="15" xfId="0" applyFont="1" applyFill="1" applyBorder="1" applyAlignment="1">
      <alignment horizontal="left" wrapText="1"/>
    </xf>
    <xf numFmtId="0" fontId="34" fillId="31" borderId="3" xfId="0" applyFont="1" applyFill="1" applyBorder="1" applyAlignment="1">
      <alignment horizontal="left" wrapText="1"/>
    </xf>
    <xf numFmtId="0" fontId="34" fillId="29" borderId="3" xfId="0" applyFont="1" applyFill="1" applyBorder="1" applyAlignment="1">
      <alignment horizontal="left"/>
    </xf>
    <xf numFmtId="0" fontId="34" fillId="17" borderId="15" xfId="0" applyFont="1" applyFill="1" applyBorder="1" applyAlignment="1">
      <alignment horizontal="left" wrapText="1"/>
    </xf>
    <xf numFmtId="0" fontId="34" fillId="24" borderId="3" xfId="0" applyFont="1" applyFill="1" applyBorder="1" applyAlignment="1">
      <alignment horizontal="left" wrapText="1"/>
    </xf>
    <xf numFmtId="0" fontId="34" fillId="17" borderId="3" xfId="0" applyFont="1" applyFill="1" applyBorder="1" applyAlignment="1">
      <alignment horizontal="left"/>
    </xf>
    <xf numFmtId="0" fontId="13" fillId="17" borderId="3" xfId="0" applyFont="1" applyFill="1" applyBorder="1" applyAlignment="1">
      <alignment horizontal="left" wrapText="1"/>
    </xf>
    <xf numFmtId="0" fontId="12" fillId="17" borderId="3" xfId="0" applyFont="1" applyFill="1" applyBorder="1" applyAlignment="1">
      <alignment horizontal="left" wrapText="1"/>
    </xf>
    <xf numFmtId="0" fontId="13" fillId="29" borderId="3" xfId="0" applyFont="1" applyFill="1" applyBorder="1" applyAlignment="1">
      <alignment horizontal="left" wrapText="1"/>
    </xf>
    <xf numFmtId="0" fontId="12" fillId="29" borderId="3" xfId="0" applyFont="1" applyFill="1" applyBorder="1" applyAlignment="1">
      <alignment horizontal="left" wrapText="1"/>
    </xf>
    <xf numFmtId="0" fontId="39" fillId="0" borderId="4" xfId="0" applyFont="1" applyBorder="1" applyAlignment="1">
      <alignment horizontal="center" vertical="center" wrapText="1"/>
    </xf>
    <xf numFmtId="0" fontId="7" fillId="19" borderId="10" xfId="0" applyFont="1" applyFill="1" applyBorder="1" applyAlignment="1">
      <alignment horizontal="left" vertical="center" wrapText="1"/>
    </xf>
    <xf numFmtId="0" fontId="63" fillId="0" borderId="11" xfId="0" applyFont="1" applyBorder="1" applyAlignment="1">
      <alignment horizontal="left" vertical="center"/>
    </xf>
    <xf numFmtId="0" fontId="62" fillId="0" borderId="12" xfId="0" applyFont="1" applyBorder="1" applyAlignment="1">
      <alignment horizontal="left" vertical="center" wrapText="1"/>
    </xf>
    <xf numFmtId="0" fontId="7" fillId="19" borderId="9" xfId="0" applyFont="1" applyFill="1" applyBorder="1" applyAlignment="1">
      <alignment horizontal="left" wrapText="1"/>
    </xf>
    <xf numFmtId="0" fontId="62" fillId="0" borderId="12" xfId="0" applyFont="1" applyBorder="1" applyAlignment="1">
      <alignment horizontal="left" vertical="center"/>
    </xf>
    <xf numFmtId="0" fontId="64" fillId="0" borderId="7" xfId="0" applyFont="1" applyBorder="1" applyAlignment="1">
      <alignment horizontal="left" wrapText="1"/>
    </xf>
    <xf numFmtId="0" fontId="56" fillId="0" borderId="11" xfId="0" applyFont="1" applyBorder="1" applyAlignment="1">
      <alignment horizontal="left" vertical="center"/>
    </xf>
    <xf numFmtId="0" fontId="62" fillId="0" borderId="7" xfId="0" applyFont="1" applyBorder="1" applyAlignment="1">
      <alignment horizontal="left" vertical="center"/>
    </xf>
    <xf numFmtId="0" fontId="59" fillId="15" borderId="3" xfId="0" applyFont="1" applyFill="1" applyBorder="1" applyAlignment="1">
      <alignment horizontal="left"/>
    </xf>
    <xf numFmtId="0" fontId="65" fillId="0" borderId="3" xfId="0" applyFont="1" applyBorder="1" applyAlignment="1">
      <alignment horizontal="left" vertical="center"/>
    </xf>
    <xf numFmtId="0" fontId="39" fillId="0" borderId="0" xfId="0" applyFont="1" applyAlignment="1">
      <alignment horizontal="left" vertical="center"/>
    </xf>
    <xf numFmtId="0" fontId="34" fillId="29" borderId="3" xfId="0" applyFont="1" applyFill="1" applyBorder="1" applyAlignment="1">
      <alignment horizontal="left" wrapText="1"/>
    </xf>
    <xf numFmtId="0" fontId="34" fillId="30" borderId="3" xfId="0" applyFont="1" applyFill="1" applyBorder="1" applyAlignment="1">
      <alignment horizontal="left" vertical="center"/>
    </xf>
    <xf numFmtId="0" fontId="7" fillId="10" borderId="21" xfId="0" applyFont="1" applyFill="1" applyBorder="1" applyAlignment="1">
      <alignment horizontal="left"/>
    </xf>
    <xf numFmtId="0" fontId="8" fillId="10" borderId="4" xfId="0" applyFont="1" applyFill="1" applyBorder="1" applyAlignment="1">
      <alignment horizontal="left" wrapText="1"/>
    </xf>
    <xf numFmtId="0" fontId="0" fillId="0" borderId="4" xfId="0" applyBorder="1" applyAlignment="1">
      <alignment horizontal="left" wrapText="1"/>
    </xf>
    <xf numFmtId="0" fontId="28" fillId="21" borderId="0" xfId="0" applyFont="1" applyFill="1" applyAlignment="1">
      <alignment horizontal="left" vertical="center"/>
    </xf>
    <xf numFmtId="0" fontId="0" fillId="10" borderId="4" xfId="0" applyFill="1" applyBorder="1" applyAlignment="1">
      <alignment horizontal="left" wrapText="1"/>
    </xf>
    <xf numFmtId="0" fontId="61" fillId="0" borderId="4" xfId="1" applyFont="1" applyBorder="1" applyAlignment="1">
      <alignment horizontal="center" vertical="center"/>
    </xf>
    <xf numFmtId="0" fontId="67" fillId="17" borderId="3" xfId="0" applyFont="1" applyFill="1" applyBorder="1" applyAlignment="1">
      <alignment horizontal="left"/>
    </xf>
    <xf numFmtId="0" fontId="12" fillId="17" borderId="3" xfId="0" applyFont="1" applyFill="1" applyBorder="1" applyAlignment="1">
      <alignment horizontal="left"/>
    </xf>
    <xf numFmtId="0" fontId="60" fillId="12" borderId="4" xfId="0" applyFont="1" applyFill="1" applyBorder="1" applyAlignment="1">
      <alignment horizontal="center" vertical="center"/>
    </xf>
    <xf numFmtId="0" fontId="18" fillId="12" borderId="4" xfId="1" applyFill="1" applyBorder="1" applyAlignment="1">
      <alignment horizontal="center" vertical="center"/>
    </xf>
    <xf numFmtId="0" fontId="29" fillId="23" borderId="4" xfId="0" applyFont="1" applyFill="1" applyBorder="1" applyAlignment="1">
      <alignment wrapText="1"/>
    </xf>
    <xf numFmtId="0" fontId="34" fillId="32" borderId="0" xfId="0" applyFont="1" applyFill="1" applyAlignment="1">
      <alignment wrapText="1"/>
    </xf>
    <xf numFmtId="0" fontId="8" fillId="0" borderId="0" xfId="0" applyFont="1" applyAlignment="1">
      <alignment wrapText="1"/>
    </xf>
    <xf numFmtId="0" fontId="7" fillId="0" borderId="4" xfId="0" applyFont="1" applyBorder="1" applyAlignment="1">
      <alignment vertical="center" wrapText="1"/>
    </xf>
    <xf numFmtId="0" fontId="46" fillId="0" borderId="3" xfId="0" applyFont="1" applyBorder="1" applyAlignment="1">
      <alignment vertical="center" wrapText="1"/>
    </xf>
    <xf numFmtId="1" fontId="7" fillId="0" borderId="3" xfId="0" applyNumberFormat="1" applyFont="1" applyBorder="1" applyAlignment="1">
      <alignment vertical="center"/>
    </xf>
    <xf numFmtId="0" fontId="49" fillId="8" borderId="4" xfId="0" applyFont="1" applyFill="1" applyBorder="1" applyAlignment="1">
      <alignment vertical="center" wrapText="1"/>
    </xf>
    <xf numFmtId="0" fontId="70" fillId="0" borderId="3" xfId="0" applyFont="1" applyBorder="1" applyAlignment="1">
      <alignment vertical="center" wrapText="1"/>
    </xf>
    <xf numFmtId="0" fontId="49" fillId="0" borderId="3" xfId="0" applyFont="1" applyBorder="1" applyAlignment="1">
      <alignment vertical="center" wrapText="1"/>
    </xf>
    <xf numFmtId="0" fontId="71" fillId="0" borderId="4" xfId="0" applyFont="1" applyBorder="1" applyAlignment="1">
      <alignment vertical="center" wrapText="1"/>
    </xf>
    <xf numFmtId="0" fontId="71" fillId="0" borderId="0" xfId="0" applyFont="1"/>
    <xf numFmtId="0" fontId="71" fillId="0" borderId="4" xfId="0" applyFont="1" applyBorder="1"/>
    <xf numFmtId="0" fontId="7" fillId="0" borderId="4" xfId="0" applyFont="1" applyBorder="1"/>
    <xf numFmtId="0" fontId="20" fillId="8" borderId="4" xfId="0" applyFont="1" applyFill="1" applyBorder="1"/>
    <xf numFmtId="0" fontId="48" fillId="0" borderId="3" xfId="0" applyFont="1" applyBorder="1" applyAlignment="1">
      <alignment vertical="center" wrapText="1"/>
    </xf>
    <xf numFmtId="0" fontId="49" fillId="8" borderId="4" xfId="0" applyFont="1" applyFill="1" applyBorder="1" applyAlignment="1">
      <alignment vertical="center"/>
    </xf>
    <xf numFmtId="0" fontId="9" fillId="25" borderId="17" xfId="0" applyFont="1" applyFill="1" applyBorder="1"/>
    <xf numFmtId="0" fontId="44" fillId="27" borderId="4" xfId="0" applyFont="1" applyFill="1" applyBorder="1" applyAlignment="1">
      <alignment vertical="center"/>
    </xf>
    <xf numFmtId="0" fontId="7" fillId="0" borderId="3" xfId="0" applyFont="1" applyBorder="1" applyAlignment="1">
      <alignment vertical="center"/>
    </xf>
    <xf numFmtId="0" fontId="7" fillId="28" borderId="14" xfId="0" applyFont="1" applyFill="1" applyBorder="1" applyAlignment="1">
      <alignment vertical="center"/>
    </xf>
    <xf numFmtId="0" fontId="7" fillId="28" borderId="9" xfId="0" applyFont="1" applyFill="1" applyBorder="1" applyAlignment="1">
      <alignment vertical="center"/>
    </xf>
    <xf numFmtId="0" fontId="51" fillId="27" borderId="4" xfId="0" applyFont="1" applyFill="1" applyBorder="1" applyAlignment="1">
      <alignment vertical="center"/>
    </xf>
    <xf numFmtId="0" fontId="71" fillId="0" borderId="4" xfId="0" applyFont="1" applyBorder="1" applyAlignment="1">
      <alignment wrapText="1"/>
    </xf>
    <xf numFmtId="0" fontId="7" fillId="0" borderId="4" xfId="0" applyFont="1" applyBorder="1" applyAlignment="1">
      <alignment wrapText="1"/>
    </xf>
    <xf numFmtId="0" fontId="20" fillId="8" borderId="4" xfId="0" applyFont="1" applyFill="1" applyBorder="1" applyAlignment="1">
      <alignment wrapText="1"/>
    </xf>
    <xf numFmtId="0" fontId="41" fillId="33" borderId="26" xfId="0" applyFont="1" applyFill="1" applyBorder="1" applyAlignment="1">
      <alignment horizontal="left"/>
    </xf>
    <xf numFmtId="0" fontId="41" fillId="33" borderId="17" xfId="0" applyFont="1" applyFill="1" applyBorder="1" applyAlignment="1">
      <alignment horizontal="left"/>
    </xf>
    <xf numFmtId="0" fontId="7" fillId="33" borderId="28" xfId="0" applyFont="1" applyFill="1" applyBorder="1" applyAlignment="1">
      <alignment horizontal="left" wrapText="1"/>
    </xf>
    <xf numFmtId="0" fontId="7" fillId="33" borderId="13" xfId="0" applyFont="1" applyFill="1" applyBorder="1" applyAlignment="1">
      <alignment horizontal="left" wrapText="1"/>
    </xf>
    <xf numFmtId="0" fontId="17" fillId="0" borderId="26" xfId="0" applyFont="1" applyBorder="1" applyAlignment="1">
      <alignment vertical="top" wrapText="1"/>
    </xf>
    <xf numFmtId="1" fontId="44" fillId="8" borderId="13" xfId="0" applyNumberFormat="1" applyFont="1" applyFill="1" applyBorder="1" applyAlignment="1">
      <alignment horizontal="center" vertical="center"/>
    </xf>
    <xf numFmtId="0" fontId="7" fillId="10" borderId="7" xfId="0" applyFont="1" applyFill="1" applyBorder="1" applyAlignment="1">
      <alignment horizontal="left" vertical="top" wrapText="1"/>
    </xf>
    <xf numFmtId="0" fontId="72" fillId="29" borderId="4" xfId="0" applyFont="1" applyFill="1" applyBorder="1" applyAlignment="1">
      <alignment vertical="center" wrapText="1"/>
    </xf>
    <xf numFmtId="1" fontId="7" fillId="9" borderId="4" xfId="0" applyNumberFormat="1" applyFont="1" applyFill="1" applyBorder="1" applyAlignment="1">
      <alignment vertical="center" wrapText="1"/>
    </xf>
    <xf numFmtId="0" fontId="72" fillId="29" borderId="4" xfId="0" applyFont="1" applyFill="1" applyBorder="1" applyAlignment="1">
      <alignment vertical="center"/>
    </xf>
    <xf numFmtId="1" fontId="73" fillId="24" borderId="7" xfId="0" applyNumberFormat="1" applyFont="1" applyFill="1" applyBorder="1" applyAlignment="1">
      <alignment horizontal="center" vertical="center" wrapText="1"/>
    </xf>
    <xf numFmtId="0" fontId="30" fillId="32" borderId="4" xfId="0" applyFont="1" applyFill="1" applyBorder="1"/>
    <xf numFmtId="0" fontId="74" fillId="0" borderId="3" xfId="0" applyFont="1" applyBorder="1"/>
    <xf numFmtId="0" fontId="8" fillId="9" borderId="4" xfId="0" applyFont="1" applyFill="1" applyBorder="1" applyAlignment="1">
      <alignment horizontal="left"/>
    </xf>
    <xf numFmtId="164" fontId="8" fillId="10" borderId="4" xfId="0" applyNumberFormat="1" applyFont="1" applyFill="1" applyBorder="1" applyAlignment="1">
      <alignment horizontal="left"/>
    </xf>
    <xf numFmtId="0" fontId="65" fillId="0" borderId="4" xfId="0" applyFont="1" applyBorder="1" applyAlignment="1">
      <alignment horizontal="left" vertical="center"/>
    </xf>
    <xf numFmtId="0" fontId="75" fillId="29" borderId="3" xfId="0" applyFont="1" applyFill="1" applyBorder="1" applyAlignment="1">
      <alignment horizontal="left" vertical="center"/>
    </xf>
    <xf numFmtId="0" fontId="34" fillId="29" borderId="0" xfId="0" applyFont="1" applyFill="1" applyAlignment="1">
      <alignment horizontal="left"/>
    </xf>
    <xf numFmtId="0" fontId="18" fillId="0" borderId="14" xfId="1" applyFill="1" applyBorder="1" applyAlignment="1">
      <alignment horizontal="center" vertical="center"/>
    </xf>
    <xf numFmtId="0" fontId="75" fillId="11" borderId="3" xfId="0" applyFont="1" applyFill="1" applyBorder="1" applyAlignment="1">
      <alignment horizontal="left" vertical="center"/>
    </xf>
    <xf numFmtId="0" fontId="34" fillId="11" borderId="3" xfId="0" applyFont="1" applyFill="1" applyBorder="1" applyAlignment="1">
      <alignment horizontal="left" wrapText="1"/>
    </xf>
    <xf numFmtId="0" fontId="34" fillId="11" borderId="0" xfId="0" applyFont="1" applyFill="1" applyAlignment="1">
      <alignment horizontal="left"/>
    </xf>
    <xf numFmtId="0" fontId="34" fillId="34" borderId="3" xfId="0" applyFont="1" applyFill="1" applyBorder="1" applyAlignment="1">
      <alignment horizontal="left"/>
    </xf>
    <xf numFmtId="0" fontId="34" fillId="34" borderId="3" xfId="0" applyFont="1" applyFill="1" applyBorder="1" applyAlignment="1">
      <alignment horizontal="left" wrapText="1"/>
    </xf>
    <xf numFmtId="0" fontId="18" fillId="0" borderId="11" xfId="1" applyFill="1" applyBorder="1" applyAlignment="1">
      <alignment horizontal="center" vertical="center"/>
    </xf>
    <xf numFmtId="0" fontId="13" fillId="11" borderId="0" xfId="0" applyFont="1" applyFill="1" applyAlignment="1">
      <alignment horizontal="left"/>
    </xf>
    <xf numFmtId="0" fontId="23" fillId="9" borderId="14" xfId="0" applyFont="1" applyFill="1" applyBorder="1" applyAlignment="1">
      <alignment horizontal="left" wrapText="1"/>
    </xf>
    <xf numFmtId="0" fontId="13" fillId="10" borderId="3" xfId="0" applyFont="1" applyFill="1" applyBorder="1" applyAlignment="1">
      <alignment horizontal="left"/>
    </xf>
    <xf numFmtId="0" fontId="18" fillId="0" borderId="4" xfId="1" applyFill="1" applyBorder="1" applyAlignment="1">
      <alignment horizontal="center" vertical="center" wrapText="1"/>
    </xf>
    <xf numFmtId="0" fontId="18" fillId="0" borderId="14" xfId="1" applyFill="1" applyBorder="1" applyAlignment="1">
      <alignment horizontal="center" vertical="center" wrapText="1"/>
    </xf>
    <xf numFmtId="0" fontId="65" fillId="0" borderId="3" xfId="0" applyFont="1" applyBorder="1" applyAlignment="1">
      <alignment horizontal="left" vertical="center" wrapText="1"/>
    </xf>
    <xf numFmtId="0" fontId="33" fillId="10" borderId="7" xfId="0" applyFont="1" applyFill="1" applyBorder="1" applyAlignment="1">
      <alignment horizontal="left"/>
    </xf>
    <xf numFmtId="0" fontId="77" fillId="0" borderId="11" xfId="0" applyFont="1" applyBorder="1" applyAlignment="1">
      <alignment horizontal="left" vertical="center"/>
    </xf>
    <xf numFmtId="0" fontId="77" fillId="0" borderId="12" xfId="0" applyFont="1" applyBorder="1" applyAlignment="1">
      <alignment horizontal="left" vertical="center"/>
    </xf>
    <xf numFmtId="0" fontId="77" fillId="0" borderId="12" xfId="0" applyFont="1" applyBorder="1" applyAlignment="1">
      <alignment horizontal="left" vertical="center" wrapText="1"/>
    </xf>
    <xf numFmtId="0" fontId="77" fillId="0" borderId="7" xfId="0" applyFont="1" applyBorder="1" applyAlignment="1">
      <alignment horizontal="left" vertical="center"/>
    </xf>
    <xf numFmtId="0" fontId="18" fillId="0" borderId="4" xfId="1" applyFill="1" applyBorder="1" applyAlignment="1">
      <alignment horizontal="center"/>
    </xf>
    <xf numFmtId="0" fontId="8" fillId="8" borderId="7" xfId="0" applyFont="1" applyFill="1" applyBorder="1" applyAlignment="1">
      <alignment horizontal="left" vertical="center"/>
    </xf>
    <xf numFmtId="2" fontId="8" fillId="8" borderId="4" xfId="0" applyNumberFormat="1" applyFont="1" applyFill="1" applyBorder="1" applyAlignment="1">
      <alignment horizontal="left" vertical="center"/>
    </xf>
    <xf numFmtId="0" fontId="27" fillId="0" borderId="4" xfId="0" applyFont="1" applyBorder="1" applyAlignment="1">
      <alignment horizontal="center" vertical="center"/>
    </xf>
    <xf numFmtId="0" fontId="39" fillId="0" borderId="4" xfId="0" applyFont="1" applyBorder="1" applyAlignment="1">
      <alignment horizontal="center" vertical="center"/>
    </xf>
    <xf numFmtId="0" fontId="78" fillId="0" borderId="4" xfId="1" applyFont="1" applyFill="1" applyBorder="1" applyAlignment="1">
      <alignment horizontal="center"/>
    </xf>
    <xf numFmtId="0" fontId="78" fillId="0" borderId="4" xfId="1" applyFont="1" applyFill="1" applyBorder="1" applyAlignment="1">
      <alignment horizontal="center" vertical="center"/>
    </xf>
    <xf numFmtId="2" fontId="7" fillId="10" borderId="4" xfId="0" applyNumberFormat="1" applyFont="1" applyFill="1" applyBorder="1" applyAlignment="1">
      <alignment horizontal="left" vertical="center" wrapText="1"/>
    </xf>
    <xf numFmtId="1" fontId="7" fillId="10" borderId="13" xfId="0" applyNumberFormat="1" applyFont="1" applyFill="1" applyBorder="1" applyAlignment="1">
      <alignment horizontal="left" vertical="center" wrapText="1"/>
    </xf>
    <xf numFmtId="0" fontId="0" fillId="10" borderId="13" xfId="0" applyFill="1" applyBorder="1" applyAlignment="1">
      <alignment horizontal="left" vertical="center" wrapText="1"/>
    </xf>
    <xf numFmtId="0" fontId="79" fillId="11" borderId="3" xfId="0" applyFont="1" applyFill="1" applyBorder="1" applyAlignment="1">
      <alignment horizontal="left" vertical="center"/>
    </xf>
    <xf numFmtId="0" fontId="79" fillId="11" borderId="0" xfId="0" applyFont="1" applyFill="1" applyAlignment="1">
      <alignment horizontal="left" vertical="center"/>
    </xf>
    <xf numFmtId="0" fontId="80" fillId="11" borderId="3" xfId="0" applyFont="1" applyFill="1" applyBorder="1" applyAlignment="1">
      <alignment horizontal="center" vertical="center" wrapText="1"/>
    </xf>
    <xf numFmtId="0" fontId="80" fillId="11" borderId="0" xfId="0" applyFont="1" applyFill="1" applyAlignment="1">
      <alignment horizontal="left" vertical="center"/>
    </xf>
    <xf numFmtId="0" fontId="79" fillId="11" borderId="23" xfId="0" applyFont="1" applyFill="1" applyBorder="1" applyAlignment="1">
      <alignment horizontal="left" vertical="center"/>
    </xf>
    <xf numFmtId="0" fontId="18" fillId="0" borderId="4" xfId="1" applyFill="1" applyBorder="1" applyAlignment="1" applyProtection="1">
      <alignment horizontal="center" vertical="center" wrapText="1"/>
    </xf>
    <xf numFmtId="0" fontId="7" fillId="9" borderId="4" xfId="0" applyFont="1" applyFill="1" applyBorder="1" applyAlignment="1">
      <alignment vertical="top" wrapText="1"/>
    </xf>
    <xf numFmtId="0" fontId="81" fillId="0" borderId="4" xfId="1" applyFont="1" applyFill="1" applyBorder="1" applyAlignment="1" applyProtection="1">
      <alignment horizontal="center" vertical="center" wrapText="1"/>
    </xf>
    <xf numFmtId="0" fontId="81" fillId="0" borderId="14" xfId="1" applyFont="1" applyFill="1" applyBorder="1" applyAlignment="1" applyProtection="1">
      <alignment horizontal="center" vertical="center" wrapText="1"/>
    </xf>
    <xf numFmtId="0" fontId="81" fillId="0" borderId="4" xfId="1" applyFont="1" applyFill="1" applyBorder="1" applyAlignment="1">
      <alignment horizontal="center" vertical="center"/>
    </xf>
    <xf numFmtId="0" fontId="82" fillId="0" borderId="0" xfId="0" applyFont="1"/>
    <xf numFmtId="0" fontId="8" fillId="19" borderId="9" xfId="0" applyFont="1" applyFill="1" applyBorder="1" applyAlignment="1">
      <alignment horizontal="left" vertical="center" wrapText="1"/>
    </xf>
    <xf numFmtId="0" fontId="34" fillId="11" borderId="3" xfId="0" applyFont="1" applyFill="1" applyBorder="1" applyAlignment="1">
      <alignment horizontal="left" vertical="center"/>
    </xf>
    <xf numFmtId="0" fontId="31" fillId="11" borderId="3" xfId="0" applyFont="1" applyFill="1" applyBorder="1" applyAlignment="1">
      <alignment horizontal="left" vertical="center"/>
    </xf>
    <xf numFmtId="0" fontId="83" fillId="0" borderId="11" xfId="1" applyFont="1" applyFill="1" applyBorder="1" applyAlignment="1">
      <alignment horizontal="center" vertical="center" wrapText="1"/>
    </xf>
    <xf numFmtId="0" fontId="83" fillId="0" borderId="4" xfId="1" applyFont="1" applyFill="1" applyBorder="1" applyAlignment="1">
      <alignment horizontal="center" vertical="center" wrapText="1"/>
    </xf>
    <xf numFmtId="0" fontId="0" fillId="10" borderId="0" xfId="0" applyFill="1"/>
    <xf numFmtId="0" fontId="7" fillId="10" borderId="13" xfId="0" applyFont="1" applyFill="1" applyBorder="1" applyAlignment="1">
      <alignment horizontal="left" vertical="top" wrapText="1"/>
    </xf>
    <xf numFmtId="0" fontId="83" fillId="0" borderId="4" xfId="1" applyFont="1" applyFill="1" applyBorder="1" applyAlignment="1" applyProtection="1">
      <alignment horizontal="center" vertical="center" wrapText="1"/>
    </xf>
    <xf numFmtId="0" fontId="76" fillId="17" borderId="3" xfId="0" applyFont="1" applyFill="1" applyBorder="1" applyAlignment="1">
      <alignment horizontal="left" vertical="center"/>
    </xf>
    <xf numFmtId="0" fontId="31" fillId="17" borderId="3" xfId="0" applyFont="1" applyFill="1" applyBorder="1" applyAlignment="1">
      <alignment horizontal="left" vertical="center"/>
    </xf>
    <xf numFmtId="0" fontId="31" fillId="17" borderId="0" xfId="0" applyFont="1" applyFill="1" applyAlignment="1">
      <alignment horizontal="left" vertical="center"/>
    </xf>
    <xf numFmtId="0" fontId="12" fillId="24" borderId="3" xfId="0" applyFont="1" applyFill="1" applyBorder="1" applyAlignment="1">
      <alignment horizontal="left" vertical="center" wrapText="1"/>
    </xf>
    <xf numFmtId="0" fontId="18" fillId="0" borderId="9" xfId="1" applyFill="1" applyBorder="1" applyAlignment="1">
      <alignment horizontal="center" vertical="center"/>
    </xf>
    <xf numFmtId="0" fontId="7" fillId="9" borderId="9" xfId="0" applyFont="1" applyFill="1" applyBorder="1" applyAlignment="1">
      <alignment vertical="center"/>
    </xf>
    <xf numFmtId="0" fontId="0" fillId="10" borderId="3" xfId="0" applyFill="1" applyBorder="1"/>
    <xf numFmtId="0" fontId="8" fillId="10" borderId="11" xfId="0" applyFont="1" applyFill="1" applyBorder="1" applyAlignment="1">
      <alignment vertical="top" wrapText="1"/>
    </xf>
    <xf numFmtId="0" fontId="8" fillId="10" borderId="7" xfId="0" applyFont="1" applyFill="1" applyBorder="1" applyAlignment="1">
      <alignment vertical="top" wrapText="1"/>
    </xf>
    <xf numFmtId="0" fontId="8" fillId="10" borderId="11" xfId="0" applyFont="1" applyFill="1" applyBorder="1" applyAlignment="1">
      <alignment horizontal="left" vertical="center" wrapText="1"/>
    </xf>
    <xf numFmtId="0" fontId="18" fillId="0" borderId="9" xfId="1" applyBorder="1" applyAlignment="1">
      <alignment horizontal="center" vertical="center"/>
    </xf>
    <xf numFmtId="0" fontId="84" fillId="17" borderId="3" xfId="0" applyFont="1" applyFill="1" applyBorder="1" applyAlignment="1">
      <alignment horizontal="left" vertical="center"/>
    </xf>
    <xf numFmtId="0" fontId="85" fillId="17" borderId="3" xfId="0" applyFont="1" applyFill="1" applyBorder="1" applyAlignment="1">
      <alignment horizontal="left" vertical="center"/>
    </xf>
    <xf numFmtId="0" fontId="86" fillId="17" borderId="3" xfId="0" applyFont="1" applyFill="1" applyBorder="1" applyAlignment="1">
      <alignment horizontal="left" vertical="center" wrapText="1"/>
    </xf>
    <xf numFmtId="0" fontId="86" fillId="17" borderId="3" xfId="0" applyFont="1" applyFill="1" applyBorder="1" applyAlignment="1">
      <alignment horizontal="left"/>
    </xf>
    <xf numFmtId="0" fontId="7" fillId="9" borderId="11" xfId="0" applyFont="1" applyFill="1" applyBorder="1" applyAlignment="1">
      <alignment horizontal="center" vertical="center"/>
    </xf>
    <xf numFmtId="0" fontId="7" fillId="9" borderId="7" xfId="0" applyFont="1" applyFill="1" applyBorder="1" applyAlignment="1">
      <alignment horizontal="center" vertical="center"/>
    </xf>
    <xf numFmtId="0" fontId="18" fillId="0" borderId="4" xfId="1" applyBorder="1" applyAlignment="1">
      <alignment horizontal="center" vertical="center"/>
    </xf>
    <xf numFmtId="0" fontId="34" fillId="17" borderId="3" xfId="0" applyFont="1" applyFill="1" applyBorder="1" applyAlignment="1">
      <alignment horizontal="left" vertical="center" wrapText="1"/>
    </xf>
    <xf numFmtId="0" fontId="34" fillId="17" borderId="0" xfId="0" applyFont="1" applyFill="1" applyAlignment="1">
      <alignment horizontal="left" vertical="center"/>
    </xf>
    <xf numFmtId="0" fontId="34" fillId="17" borderId="3" xfId="0" applyFont="1" applyFill="1" applyBorder="1" applyAlignment="1">
      <alignment horizontal="left" vertical="center"/>
    </xf>
    <xf numFmtId="0" fontId="0" fillId="0" borderId="4" xfId="0" applyBorder="1"/>
    <xf numFmtId="0" fontId="7" fillId="9" borderId="4" xfId="0" applyFont="1" applyFill="1" applyBorder="1" applyAlignment="1">
      <alignment vertical="center" wrapText="1"/>
    </xf>
    <xf numFmtId="0" fontId="7" fillId="10" borderId="12" xfId="0" applyFont="1" applyFill="1" applyBorder="1" applyAlignment="1">
      <alignment vertical="center" wrapText="1"/>
    </xf>
    <xf numFmtId="0" fontId="8" fillId="9" borderId="4" xfId="0" applyFont="1" applyFill="1" applyBorder="1" applyAlignment="1">
      <alignment horizontal="left" vertical="center"/>
    </xf>
    <xf numFmtId="0" fontId="31" fillId="13" borderId="3" xfId="0" applyFont="1" applyFill="1" applyBorder="1" applyAlignment="1">
      <alignment horizontal="left" wrapText="1"/>
    </xf>
    <xf numFmtId="0" fontId="31" fillId="24" borderId="3" xfId="0" applyFont="1" applyFill="1" applyBorder="1" applyAlignment="1">
      <alignment horizontal="left" wrapText="1"/>
    </xf>
    <xf numFmtId="0" fontId="87" fillId="32" borderId="4" xfId="0" applyFont="1" applyFill="1" applyBorder="1"/>
    <xf numFmtId="0" fontId="0" fillId="0" borderId="12" xfId="0" applyBorder="1"/>
    <xf numFmtId="0" fontId="0" fillId="0" borderId="7" xfId="0" applyBorder="1"/>
    <xf numFmtId="0" fontId="7" fillId="12" borderId="4" xfId="0" applyFont="1" applyFill="1" applyBorder="1" applyAlignment="1">
      <alignment horizontal="left" vertical="center" wrapText="1"/>
    </xf>
    <xf numFmtId="0" fontId="8" fillId="0" borderId="0" xfId="0" applyFont="1"/>
    <xf numFmtId="0" fontId="7" fillId="22" borderId="4" xfId="0" applyFont="1" applyFill="1" applyBorder="1" applyAlignment="1">
      <alignment horizontal="left" vertical="center" wrapText="1"/>
    </xf>
    <xf numFmtId="0" fontId="8" fillId="19" borderId="11" xfId="0" applyFont="1" applyFill="1" applyBorder="1" applyAlignment="1">
      <alignment horizontal="left" vertical="center" wrapText="1"/>
    </xf>
    <xf numFmtId="0" fontId="34" fillId="11" borderId="0" xfId="0" applyFont="1" applyFill="1" applyAlignment="1">
      <alignment horizontal="left" vertical="center" wrapText="1"/>
    </xf>
    <xf numFmtId="0" fontId="8" fillId="0" borderId="4" xfId="0" applyFont="1" applyBorder="1" applyAlignment="1">
      <alignment horizontal="left" vertical="center" wrapText="1"/>
    </xf>
    <xf numFmtId="0" fontId="88" fillId="0" borderId="0" xfId="0" applyFont="1" applyAlignment="1">
      <alignment horizontal="left" vertical="center"/>
    </xf>
    <xf numFmtId="0" fontId="88" fillId="0" borderId="0" xfId="0" applyFont="1" applyAlignment="1">
      <alignment horizontal="left" vertical="center" wrapText="1"/>
    </xf>
    <xf numFmtId="0" fontId="8" fillId="10" borderId="4" xfId="0" applyFont="1" applyFill="1" applyBorder="1"/>
    <xf numFmtId="0" fontId="0" fillId="0" borderId="4" xfId="0" applyBorder="1" applyAlignment="1">
      <alignment horizontal="left"/>
    </xf>
    <xf numFmtId="0" fontId="0" fillId="0" borderId="11" xfId="0" applyBorder="1" applyAlignment="1">
      <alignment horizontal="left" vertical="center" wrapText="1"/>
    </xf>
    <xf numFmtId="0" fontId="33" fillId="10" borderId="9" xfId="0" applyFont="1" applyFill="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4" xfId="0" applyFont="1" applyBorder="1" applyAlignment="1">
      <alignment horizontal="left" vertical="center" wrapText="1"/>
    </xf>
    <xf numFmtId="0" fontId="8" fillId="10" borderId="3" xfId="0" applyFont="1" applyFill="1" applyBorder="1"/>
    <xf numFmtId="0" fontId="8" fillId="10" borderId="3" xfId="0" applyFont="1" applyFill="1" applyBorder="1" applyAlignment="1">
      <alignment horizontal="left" vertical="center" wrapText="1"/>
    </xf>
    <xf numFmtId="0" fontId="8" fillId="10" borderId="3" xfId="0" applyFont="1" applyFill="1" applyBorder="1" applyAlignment="1">
      <alignment vertical="center" wrapText="1"/>
    </xf>
    <xf numFmtId="0" fontId="8" fillId="10" borderId="4" xfId="0" applyFont="1" applyFill="1" applyBorder="1" applyAlignment="1">
      <alignment vertical="center" wrapText="1"/>
    </xf>
    <xf numFmtId="0" fontId="0" fillId="10" borderId="0" xfId="0" applyFill="1" applyAlignment="1">
      <alignment wrapText="1"/>
    </xf>
    <xf numFmtId="0" fontId="0" fillId="12" borderId="0" xfId="0" applyFill="1" applyAlignment="1">
      <alignment wrapText="1"/>
    </xf>
    <xf numFmtId="0" fontId="8" fillId="10" borderId="4" xfId="0" applyFont="1" applyFill="1" applyBorder="1" applyAlignment="1">
      <alignment wrapText="1"/>
    </xf>
    <xf numFmtId="0" fontId="0" fillId="10" borderId="4" xfId="0" applyFill="1" applyBorder="1" applyAlignment="1">
      <alignment horizontal="left"/>
    </xf>
    <xf numFmtId="0" fontId="0" fillId="0" borderId="14" xfId="0" applyBorder="1" applyAlignment="1">
      <alignment horizontal="left"/>
    </xf>
    <xf numFmtId="0" fontId="0" fillId="0" borderId="4" xfId="0" applyBorder="1" applyAlignment="1">
      <alignment wrapText="1"/>
    </xf>
    <xf numFmtId="0" fontId="7" fillId="0" borderId="4" xfId="0" applyFont="1" applyBorder="1" applyAlignment="1">
      <alignment horizontal="left"/>
    </xf>
    <xf numFmtId="0" fontId="89" fillId="14" borderId="3" xfId="0" applyFont="1" applyFill="1" applyBorder="1" applyAlignment="1">
      <alignment horizontal="left" vertical="center"/>
    </xf>
    <xf numFmtId="0" fontId="25" fillId="0" borderId="3" xfId="1" applyFont="1" applyFill="1" applyBorder="1" applyAlignment="1">
      <alignment wrapText="1"/>
    </xf>
    <xf numFmtId="0" fontId="8" fillId="10" borderId="9" xfId="0" applyFont="1" applyFill="1" applyBorder="1" applyAlignment="1">
      <alignment horizontal="left" vertical="center" wrapText="1"/>
    </xf>
    <xf numFmtId="0" fontId="31" fillId="32" borderId="3" xfId="0" applyFont="1" applyFill="1" applyBorder="1" applyAlignment="1">
      <alignment wrapText="1"/>
    </xf>
    <xf numFmtId="0" fontId="8" fillId="23" borderId="0" xfId="0" applyFont="1" applyFill="1"/>
    <xf numFmtId="0" fontId="68" fillId="0" borderId="4" xfId="0" applyFont="1" applyBorder="1" applyAlignment="1">
      <alignment horizontal="left" wrapText="1"/>
    </xf>
    <xf numFmtId="0" fontId="16" fillId="0" borderId="4" xfId="0" applyFont="1" applyBorder="1" applyAlignment="1">
      <alignment horizontal="left" wrapText="1"/>
    </xf>
    <xf numFmtId="0" fontId="68" fillId="0" borderId="0" xfId="0" applyFont="1" applyAlignment="1">
      <alignment horizontal="left" wrapText="1"/>
    </xf>
    <xf numFmtId="0" fontId="16" fillId="0" borderId="0" xfId="0" applyFont="1" applyAlignment="1">
      <alignment horizontal="left" wrapText="1"/>
    </xf>
    <xf numFmtId="0" fontId="66" fillId="0" borderId="0" xfId="0" applyFont="1" applyAlignment="1">
      <alignment horizontal="left" wrapText="1"/>
    </xf>
    <xf numFmtId="0" fontId="38" fillId="0" borderId="0" xfId="0" applyFont="1" applyAlignment="1">
      <alignment horizontal="left" wrapText="1"/>
    </xf>
    <xf numFmtId="2" fontId="7" fillId="9" borderId="7" xfId="0" applyNumberFormat="1" applyFont="1" applyFill="1" applyBorder="1" applyAlignment="1">
      <alignment horizontal="left" wrapText="1"/>
    </xf>
    <xf numFmtId="2" fontId="7" fillId="9" borderId="4" xfId="0" applyNumberFormat="1" applyFont="1" applyFill="1" applyBorder="1" applyAlignment="1">
      <alignment horizontal="left" wrapText="1"/>
    </xf>
    <xf numFmtId="2" fontId="7" fillId="9" borderId="9" xfId="0" applyNumberFormat="1" applyFont="1" applyFill="1" applyBorder="1" applyAlignment="1">
      <alignment horizontal="left"/>
    </xf>
    <xf numFmtId="2" fontId="7" fillId="9" borderId="4" xfId="0" applyNumberFormat="1" applyFont="1" applyFill="1" applyBorder="1" applyAlignment="1">
      <alignment horizontal="left"/>
    </xf>
    <xf numFmtId="1" fontId="7" fillId="9" borderId="9" xfId="0" applyNumberFormat="1" applyFont="1" applyFill="1" applyBorder="1" applyAlignment="1">
      <alignment horizontal="left"/>
    </xf>
    <xf numFmtId="1" fontId="7" fillId="10" borderId="9" xfId="0" applyNumberFormat="1" applyFont="1" applyFill="1" applyBorder="1" applyAlignment="1">
      <alignment horizontal="left"/>
    </xf>
    <xf numFmtId="1" fontId="0" fillId="9" borderId="9" xfId="0" applyNumberFormat="1" applyFill="1" applyBorder="1" applyAlignment="1">
      <alignment horizontal="left"/>
    </xf>
    <xf numFmtId="1" fontId="0" fillId="10" borderId="9" xfId="0" applyNumberFormat="1" applyFill="1" applyBorder="1" applyAlignment="1">
      <alignment horizontal="left"/>
    </xf>
    <xf numFmtId="1" fontId="7" fillId="9" borderId="4" xfId="0" applyNumberFormat="1" applyFont="1" applyFill="1" applyBorder="1" applyAlignment="1">
      <alignment horizontal="left"/>
    </xf>
    <xf numFmtId="1" fontId="7" fillId="10" borderId="9" xfId="0" applyNumberFormat="1" applyFont="1" applyFill="1" applyBorder="1" applyAlignment="1">
      <alignment horizontal="left" vertical="center"/>
    </xf>
    <xf numFmtId="0" fontId="0" fillId="0" borderId="3" xfId="0" applyBorder="1" applyAlignment="1">
      <alignment horizontal="left"/>
    </xf>
    <xf numFmtId="0" fontId="35" fillId="0" borderId="10" xfId="0" applyFont="1" applyBorder="1" applyAlignment="1">
      <alignment wrapText="1"/>
    </xf>
    <xf numFmtId="0" fontId="0" fillId="10" borderId="6" xfId="0" applyFill="1" applyBorder="1" applyAlignment="1">
      <alignment horizontal="left"/>
    </xf>
    <xf numFmtId="0" fontId="90" fillId="13" borderId="3" xfId="0" applyFont="1" applyFill="1" applyBorder="1" applyAlignment="1">
      <alignment horizontal="left" wrapText="1"/>
    </xf>
    <xf numFmtId="0" fontId="90" fillId="24" borderId="3" xfId="0" applyFont="1" applyFill="1" applyBorder="1" applyAlignment="1">
      <alignment horizontal="left" wrapText="1"/>
    </xf>
    <xf numFmtId="0" fontId="7" fillId="9" borderId="4" xfId="0" applyFont="1" applyFill="1" applyBorder="1" applyAlignment="1">
      <alignment horizontal="left" vertical="top" wrapText="1"/>
    </xf>
    <xf numFmtId="0" fontId="7" fillId="9" borderId="9" xfId="0" applyFont="1" applyFill="1" applyBorder="1" applyAlignment="1">
      <alignment horizontal="left" vertical="top" wrapText="1"/>
    </xf>
    <xf numFmtId="0" fontId="7" fillId="9" borderId="11" xfId="0" applyFont="1" applyFill="1" applyBorder="1" applyAlignment="1">
      <alignment horizontal="left" vertical="top" wrapText="1"/>
    </xf>
    <xf numFmtId="0" fontId="7" fillId="9" borderId="7" xfId="0" applyFont="1" applyFill="1" applyBorder="1" applyAlignment="1">
      <alignment horizontal="left" vertical="top" wrapText="1"/>
    </xf>
    <xf numFmtId="0" fontId="0" fillId="10" borderId="4" xfId="0" applyFill="1" applyBorder="1" applyAlignment="1">
      <alignment horizontal="left" vertical="center"/>
    </xf>
    <xf numFmtId="0" fontId="7" fillId="10" borderId="8" xfId="0" applyFont="1" applyFill="1" applyBorder="1" applyAlignment="1">
      <alignment horizontal="left" vertical="top" wrapText="1"/>
    </xf>
    <xf numFmtId="0" fontId="7" fillId="10" borderId="4" xfId="0" applyFont="1" applyFill="1" applyBorder="1" applyAlignment="1">
      <alignment horizontal="center" vertical="top" wrapText="1"/>
    </xf>
    <xf numFmtId="0" fontId="7" fillId="9" borderId="4" xfId="0" applyFont="1" applyFill="1" applyBorder="1" applyAlignment="1">
      <alignment horizontal="center" vertical="top" wrapText="1"/>
    </xf>
    <xf numFmtId="0" fontId="7" fillId="10" borderId="11"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3" fillId="9" borderId="4" xfId="0" applyFont="1" applyFill="1" applyBorder="1" applyAlignment="1">
      <alignment horizontal="left" wrapText="1"/>
    </xf>
    <xf numFmtId="0" fontId="8" fillId="10" borderId="4" xfId="0" applyFont="1" applyFill="1" applyBorder="1" applyAlignment="1">
      <alignment horizontal="left"/>
    </xf>
    <xf numFmtId="0" fontId="7" fillId="9" borderId="4" xfId="0" applyFont="1" applyFill="1" applyBorder="1" applyAlignment="1">
      <alignment horizontal="center" vertical="center"/>
    </xf>
    <xf numFmtId="0" fontId="7" fillId="9" borderId="4" xfId="0" applyFont="1" applyFill="1" applyBorder="1" applyAlignment="1">
      <alignment horizontal="left" vertical="center"/>
    </xf>
    <xf numFmtId="0" fontId="7" fillId="9" borderId="11" xfId="0" applyFont="1" applyFill="1" applyBorder="1" applyAlignment="1">
      <alignment horizontal="center" vertical="center"/>
    </xf>
    <xf numFmtId="0" fontId="7" fillId="9" borderId="7" xfId="0" applyFont="1" applyFill="1" applyBorder="1" applyAlignment="1">
      <alignment horizontal="center" vertical="center"/>
    </xf>
    <xf numFmtId="0" fontId="8" fillId="10" borderId="11"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17" fillId="26" borderId="28" xfId="0" applyFont="1" applyFill="1" applyBorder="1" applyAlignment="1">
      <alignment horizontal="left" vertical="top" wrapText="1"/>
    </xf>
    <xf numFmtId="0" fontId="17" fillId="26" borderId="8" xfId="0" applyFont="1" applyFill="1" applyBorder="1" applyAlignment="1">
      <alignment horizontal="left" vertical="top" wrapText="1"/>
    </xf>
    <xf numFmtId="0" fontId="17" fillId="26" borderId="13" xfId="0" applyFont="1" applyFill="1" applyBorder="1" applyAlignment="1">
      <alignment horizontal="left" vertical="top" wrapText="1"/>
    </xf>
    <xf numFmtId="0" fontId="18" fillId="0" borderId="27" xfId="1" applyBorder="1" applyAlignment="1">
      <alignment horizontal="left" vertical="top" wrapText="1"/>
    </xf>
    <xf numFmtId="0" fontId="18" fillId="0" borderId="17" xfId="1" applyBorder="1" applyAlignment="1">
      <alignment horizontal="left" vertical="top" wrapText="1"/>
    </xf>
    <xf numFmtId="1" fontId="44" fillId="8" borderId="11" xfId="0" applyNumberFormat="1" applyFont="1" applyFill="1" applyBorder="1" applyAlignment="1">
      <alignment horizontal="center" vertical="center"/>
    </xf>
    <xf numFmtId="1" fontId="44" fillId="8" borderId="12" xfId="0" applyNumberFormat="1" applyFont="1" applyFill="1" applyBorder="1" applyAlignment="1">
      <alignment horizontal="center" vertical="center"/>
    </xf>
    <xf numFmtId="1" fontId="44" fillId="8" borderId="7" xfId="0" applyNumberFormat="1" applyFont="1" applyFill="1" applyBorder="1" applyAlignment="1">
      <alignment horizontal="center" vertical="center"/>
    </xf>
    <xf numFmtId="1" fontId="44" fillId="8" borderId="28" xfId="0" applyNumberFormat="1" applyFont="1" applyFill="1" applyBorder="1" applyAlignment="1">
      <alignment horizontal="center" vertical="center"/>
    </xf>
    <xf numFmtId="1" fontId="44" fillId="8" borderId="8" xfId="0" applyNumberFormat="1" applyFont="1" applyFill="1" applyBorder="1" applyAlignment="1">
      <alignment horizontal="center" vertical="center"/>
    </xf>
    <xf numFmtId="1" fontId="44" fillId="8" borderId="13" xfId="0" applyNumberFormat="1" applyFont="1" applyFill="1" applyBorder="1" applyAlignment="1">
      <alignment horizontal="center" vertical="center"/>
    </xf>
    <xf numFmtId="0" fontId="24" fillId="33" borderId="26" xfId="0" applyFont="1" applyFill="1" applyBorder="1" applyAlignment="1">
      <alignment horizontal="left" vertical="top" wrapText="1"/>
    </xf>
    <xf numFmtId="0" fontId="24" fillId="33" borderId="17" xfId="0" applyFont="1" applyFill="1" applyBorder="1" applyAlignment="1">
      <alignment horizontal="left" vertical="top" wrapText="1"/>
    </xf>
    <xf numFmtId="0" fontId="24" fillId="33" borderId="20" xfId="0" applyFont="1" applyFill="1" applyBorder="1" applyAlignment="1">
      <alignment horizontal="left" vertical="top" wrapText="1"/>
    </xf>
    <xf numFmtId="0" fontId="24" fillId="33" borderId="15" xfId="0" applyFont="1" applyFill="1" applyBorder="1" applyAlignment="1">
      <alignment horizontal="left" vertical="top" wrapText="1"/>
    </xf>
    <xf numFmtId="0" fontId="24" fillId="33" borderId="28" xfId="0" applyFont="1" applyFill="1" applyBorder="1" applyAlignment="1">
      <alignment horizontal="left" vertical="top" wrapText="1"/>
    </xf>
    <xf numFmtId="0" fontId="24" fillId="33" borderId="13" xfId="0" applyFont="1" applyFill="1" applyBorder="1" applyAlignment="1">
      <alignment horizontal="left" vertical="top" wrapText="1"/>
    </xf>
    <xf numFmtId="0" fontId="31" fillId="11" borderId="0" xfId="0" applyFont="1" applyFill="1" applyAlignment="1">
      <alignment horizontal="left"/>
    </xf>
    <xf numFmtId="0" fontId="88" fillId="0" borderId="0" xfId="0" applyFont="1" applyAlignment="1">
      <alignment horizontal="left" vertical="center"/>
    </xf>
    <xf numFmtId="0" fontId="34" fillId="11" borderId="0" xfId="0" applyFont="1" applyFill="1" applyAlignment="1">
      <alignment horizontal="left" vertical="center" wrapText="1"/>
    </xf>
    <xf numFmtId="0" fontId="31" fillId="11" borderId="3" xfId="0" applyFont="1" applyFill="1" applyBorder="1" applyAlignment="1">
      <alignment horizontal="left" vertical="center" wrapText="1"/>
    </xf>
    <xf numFmtId="0" fontId="31" fillId="11" borderId="20" xfId="0" applyFont="1" applyFill="1" applyBorder="1" applyAlignment="1">
      <alignment horizontal="left" vertical="center" wrapText="1"/>
    </xf>
    <xf numFmtId="0" fontId="33" fillId="10" borderId="4" xfId="0" applyFont="1" applyFill="1" applyBorder="1" applyAlignment="1">
      <alignment horizontal="left" vertical="center" wrapText="1"/>
    </xf>
    <xf numFmtId="0" fontId="31" fillId="11" borderId="0" xfId="0" applyFont="1" applyFill="1" applyAlignment="1">
      <alignment horizontal="left" vertical="center" wrapText="1"/>
    </xf>
    <xf numFmtId="0" fontId="33" fillId="10" borderId="11" xfId="0" applyFont="1" applyFill="1" applyBorder="1" applyAlignment="1">
      <alignment horizontal="left" vertical="center" wrapText="1"/>
    </xf>
    <xf numFmtId="0" fontId="33" fillId="10" borderId="7" xfId="0" applyFont="1" applyFill="1" applyBorder="1" applyAlignment="1">
      <alignment horizontal="left" vertical="center" wrapText="1"/>
    </xf>
    <xf numFmtId="0" fontId="32" fillId="0" borderId="3" xfId="0" applyFont="1" applyBorder="1" applyAlignment="1">
      <alignment horizontal="left" vertical="center"/>
    </xf>
    <xf numFmtId="0" fontId="31" fillId="24" borderId="3" xfId="0" applyFont="1" applyFill="1" applyBorder="1" applyAlignment="1">
      <alignment horizontal="left" wrapText="1"/>
    </xf>
    <xf numFmtId="0" fontId="67" fillId="17" borderId="3" xfId="0" applyFont="1" applyFill="1" applyBorder="1" applyAlignment="1">
      <alignment horizontal="left" vertical="center" wrapText="1"/>
    </xf>
    <xf numFmtId="0" fontId="0" fillId="0" borderId="4" xfId="0" applyBorder="1" applyAlignment="1">
      <alignment horizontal="left" wrapText="1"/>
    </xf>
    <xf numFmtId="0" fontId="8" fillId="10" borderId="11" xfId="0" applyFont="1" applyFill="1" applyBorder="1" applyAlignment="1">
      <alignment horizontal="left" wrapText="1"/>
    </xf>
    <xf numFmtId="0" fontId="8" fillId="10" borderId="7" xfId="0" applyFont="1" applyFill="1" applyBorder="1" applyAlignment="1">
      <alignment horizontal="left" wrapText="1"/>
    </xf>
    <xf numFmtId="0" fontId="0" fillId="0" borderId="11" xfId="0" applyBorder="1" applyAlignment="1">
      <alignment horizontal="left" wrapText="1"/>
    </xf>
    <xf numFmtId="0" fontId="0" fillId="0" borderId="7" xfId="0" applyBorder="1" applyAlignment="1">
      <alignment horizontal="left" wrapText="1"/>
    </xf>
    <xf numFmtId="0" fontId="0" fillId="0" borderId="4" xfId="0" applyBorder="1" applyAlignment="1">
      <alignment horizontal="left"/>
    </xf>
    <xf numFmtId="0" fontId="2" fillId="5" borderId="3" xfId="0" applyFont="1" applyFill="1" applyBorder="1" applyAlignment="1">
      <alignment horizontal="center"/>
    </xf>
    <xf numFmtId="0" fontId="1" fillId="0" borderId="3" xfId="0" applyFont="1" applyBorder="1"/>
    <xf numFmtId="0" fontId="2" fillId="5" borderId="3" xfId="0" applyFont="1" applyFill="1" applyBorder="1" applyAlignment="1">
      <alignment horizontal="center" vertical="center" wrapText="1"/>
    </xf>
    <xf numFmtId="1" fontId="0" fillId="9" borderId="4" xfId="0" applyNumberFormat="1" applyFill="1" applyBorder="1" applyAlignment="1">
      <alignment horizontal="left"/>
    </xf>
    <xf numFmtId="0" fontId="17" fillId="0" borderId="4" xfId="0" applyFont="1" applyFill="1" applyBorder="1" applyAlignment="1">
      <alignment horizontal="left" vertical="center" wrapText="1"/>
    </xf>
    <xf numFmtId="164" fontId="7" fillId="0" borderId="4" xfId="0" applyNumberFormat="1" applyFont="1" applyBorder="1"/>
    <xf numFmtId="164" fontId="0" fillId="0" borderId="0" xfId="0" applyNumberFormat="1"/>
    <xf numFmtId="164" fontId="7" fillId="0" borderId="4" xfId="0" applyNumberFormat="1" applyFont="1" applyBorder="1" applyAlignment="1">
      <alignment horizontal="left" vertical="center" wrapText="1"/>
    </xf>
  </cellXfs>
  <cellStyles count="3">
    <cellStyle name="Hyperkobling" xfId="1" builtinId="8"/>
    <cellStyle name="Hyperlink" xfId="2" xr:uid="{00000000-000B-0000-0000-000008000000}"/>
    <cellStyle name="Normal" xfId="0" builtinId="0"/>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DDEBF7"/>
      <color rgb="FF7A0659"/>
      <color rgb="FF2F75B5"/>
      <color rgb="FFD9D9D9"/>
      <color rgb="FFBDD7EE"/>
      <color rgb="FF006FB6"/>
      <color rgb="FF300604"/>
      <color rgb="FF999999"/>
      <color rgb="FFFCE3E3"/>
      <color rgb="FFE33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2501900</xdr:colOff>
      <xdr:row>9</xdr:row>
      <xdr:rowOff>22251</xdr:rowOff>
    </xdr:to>
    <xdr:pic>
      <xdr:nvPicPr>
        <xdr:cNvPr id="2" name="Bilde 1">
          <a:extLst>
            <a:ext uri="{FF2B5EF4-FFF2-40B4-BE49-F238E27FC236}">
              <a16:creationId xmlns:a16="http://schemas.microsoft.com/office/drawing/2014/main" id="{132F8855-7055-494B-9DB5-3EAE8726EE5E}"/>
            </a:ext>
          </a:extLst>
        </xdr:cNvPr>
        <xdr:cNvPicPr>
          <a:picLocks noChangeAspect="1"/>
        </xdr:cNvPicPr>
      </xdr:nvPicPr>
      <xdr:blipFill>
        <a:blip xmlns:r="http://schemas.openxmlformats.org/officeDocument/2006/relationships" r:embed="rId1"/>
        <a:stretch>
          <a:fillRect/>
        </a:stretch>
      </xdr:blipFill>
      <xdr:spPr>
        <a:xfrm>
          <a:off x="241300" y="660400"/>
          <a:ext cx="2501900" cy="84775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nance.ec.europa.eu/publications/commission-presents-voluntary-sustainability-reporting-standard-ease-burden-smes_en" TargetMode="External"/><Relationship Id="rId2" Type="http://schemas.openxmlformats.org/officeDocument/2006/relationships/hyperlink" Target="https://www.efrag.org/en/smes-and-sustainability-reporting" TargetMode="External"/><Relationship Id="rId1" Type="http://schemas.openxmlformats.org/officeDocument/2006/relationships/hyperlink" Target="https://nsrs.eu/guidanc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xbrl.efrag.org/e-esrs/2024-12-17-efrag-vsme.xhtml" TargetMode="External"/><Relationship Id="rId18" Type="http://schemas.openxmlformats.org/officeDocument/2006/relationships/hyperlink" Target="https://xbrl.efrag.org/e-esrs/2024-12-17-efrag-vsme.xhtml" TargetMode="External"/><Relationship Id="rId26" Type="http://schemas.openxmlformats.org/officeDocument/2006/relationships/hyperlink" Target="https://xbrl.efrag.org/e-esrs/2024-12-17-efrag-vsme.xhtml" TargetMode="External"/><Relationship Id="rId39" Type="http://schemas.openxmlformats.org/officeDocument/2006/relationships/hyperlink" Target="https://xbrl.efrag.org/e-esrs/2024-12-17-efrag-vsme.xhtml" TargetMode="External"/><Relationship Id="rId21" Type="http://schemas.openxmlformats.org/officeDocument/2006/relationships/hyperlink" Target="https://xbrl.efrag.org/e-esrs/2024-12-17-efrag-vsme.xhtml" TargetMode="External"/><Relationship Id="rId34" Type="http://schemas.openxmlformats.org/officeDocument/2006/relationships/hyperlink" Target="https://xbrl.efrag.org/e-esrs/2024-12-17-efrag-vsme.xhtml" TargetMode="External"/><Relationship Id="rId42" Type="http://schemas.openxmlformats.org/officeDocument/2006/relationships/hyperlink" Target="https://xbrl.efrag.org/e-esrs/2024-12-17-efrag-vsme.xhtml" TargetMode="External"/><Relationship Id="rId7" Type="http://schemas.openxmlformats.org/officeDocument/2006/relationships/hyperlink" Target="https://xbrl.efrag.org/e-esrs/2024-12-17-efrag-vsme.xhtml" TargetMode="External"/><Relationship Id="rId2" Type="http://schemas.openxmlformats.org/officeDocument/2006/relationships/hyperlink" Target="https://xbrl.efrag.org/e-esrs/2024-12-17-efrag-vsme.xhtml" TargetMode="External"/><Relationship Id="rId16" Type="http://schemas.openxmlformats.org/officeDocument/2006/relationships/hyperlink" Target="https://xbrl.efrag.org/e-esrs/2024-12-17-efrag-vsme.xhtml" TargetMode="External"/><Relationship Id="rId20" Type="http://schemas.openxmlformats.org/officeDocument/2006/relationships/hyperlink" Target="https://xbrl.efrag.org/e-esrs/2024-12-17-efrag-vsme.xhtml" TargetMode="External"/><Relationship Id="rId29" Type="http://schemas.openxmlformats.org/officeDocument/2006/relationships/hyperlink" Target="https://xbrl.efrag.org/e-esrs/2024-12-17-efrag-vsme.xhtml" TargetMode="External"/><Relationship Id="rId41" Type="http://schemas.openxmlformats.org/officeDocument/2006/relationships/hyperlink" Target="https://xbrl.efrag.org/e-esrs/2024-12-17-efrag-vsme.xhtml" TargetMode="External"/><Relationship Id="rId1" Type="http://schemas.openxmlformats.org/officeDocument/2006/relationships/hyperlink" Target="https://xbrl.efrag.org/e-esrs/2024-12-17-efrag-vsme.xhtml" TargetMode="External"/><Relationship Id="rId6" Type="http://schemas.openxmlformats.org/officeDocument/2006/relationships/hyperlink" Target="https://xbrl.efrag.org/e-esrs/2024-12-17-efrag-vsme.xhtml" TargetMode="External"/><Relationship Id="rId11" Type="http://schemas.openxmlformats.org/officeDocument/2006/relationships/hyperlink" Target="https://xbrl.efrag.org/e-esrs/2024-12-17-efrag-vsme.xhtml" TargetMode="External"/><Relationship Id="rId24" Type="http://schemas.openxmlformats.org/officeDocument/2006/relationships/hyperlink" Target="https://xbrl.efrag.org/e-esrs/2024-12-17-efrag-vsme.xhtml" TargetMode="External"/><Relationship Id="rId32" Type="http://schemas.openxmlformats.org/officeDocument/2006/relationships/hyperlink" Target="https://xbrl.efrag.org/e-esrs/2024-12-17-efrag-vsme.xhtml" TargetMode="External"/><Relationship Id="rId37" Type="http://schemas.openxmlformats.org/officeDocument/2006/relationships/hyperlink" Target="https://xbrl.efrag.org/e-esrs/2024-12-17-efrag-vsme.xhtml" TargetMode="External"/><Relationship Id="rId40" Type="http://schemas.openxmlformats.org/officeDocument/2006/relationships/hyperlink" Target="https://xbrl.efrag.org/e-esrs/2024-12-17-efrag-vsme.xhtml" TargetMode="External"/><Relationship Id="rId5" Type="http://schemas.openxmlformats.org/officeDocument/2006/relationships/hyperlink" Target="https://xbrl.efrag.org/e-esrs/2024-12-17-efrag-vsme.xhtml" TargetMode="External"/><Relationship Id="rId15" Type="http://schemas.openxmlformats.org/officeDocument/2006/relationships/hyperlink" Target="https://xbrl.efrag.org/e-esrs/2024-12-17-efrag-vsme.xhtml" TargetMode="External"/><Relationship Id="rId23" Type="http://schemas.openxmlformats.org/officeDocument/2006/relationships/hyperlink" Target="https://xbrl.efrag.org/e-esrs/2024-12-17-efrag-vsme.xhtml" TargetMode="External"/><Relationship Id="rId28" Type="http://schemas.openxmlformats.org/officeDocument/2006/relationships/hyperlink" Target="https://xbrl.efrag.org/e-esrs/2024-12-17-efrag-vsme.xhtml" TargetMode="External"/><Relationship Id="rId36" Type="http://schemas.openxmlformats.org/officeDocument/2006/relationships/hyperlink" Target="https://xbrl.efrag.org/e-esrs/2024-12-17-efrag-vsme.xhtml" TargetMode="External"/><Relationship Id="rId10" Type="http://schemas.openxmlformats.org/officeDocument/2006/relationships/hyperlink" Target="https://xbrl.efrag.org/e-esrs/2024-12-17-efrag-vsme.xhtml" TargetMode="External"/><Relationship Id="rId19" Type="http://schemas.openxmlformats.org/officeDocument/2006/relationships/hyperlink" Target="https://xbrl.efrag.org/e-esrs/2024-12-17-efrag-vsme.xhtml" TargetMode="External"/><Relationship Id="rId31" Type="http://schemas.openxmlformats.org/officeDocument/2006/relationships/hyperlink" Target="https://xbrl.efrag.org/e-esrs/2024-12-17-efrag-vsme.xhtml" TargetMode="External"/><Relationship Id="rId44" Type="http://schemas.openxmlformats.org/officeDocument/2006/relationships/printerSettings" Target="../printerSettings/printerSettings1.bin"/><Relationship Id="rId4" Type="http://schemas.openxmlformats.org/officeDocument/2006/relationships/hyperlink" Target="https://xbrl.efrag.org/e-esrs/2024-12-17-efrag-vsme.xhtml" TargetMode="External"/><Relationship Id="rId9" Type="http://schemas.openxmlformats.org/officeDocument/2006/relationships/hyperlink" Target="https://xbrl.efrag.org/e-esrs/2024-12-17-efrag-vsme.xhtml" TargetMode="External"/><Relationship Id="rId14" Type="http://schemas.openxmlformats.org/officeDocument/2006/relationships/hyperlink" Target="https://xbrl.efrag.org/e-esrs/2024-12-17-efrag-vsme.xhtml" TargetMode="External"/><Relationship Id="rId22" Type="http://schemas.openxmlformats.org/officeDocument/2006/relationships/hyperlink" Target="https://xbrl.efrag.org/e-esrs/2024-12-17-efrag-vsme.xhtml" TargetMode="External"/><Relationship Id="rId27" Type="http://schemas.openxmlformats.org/officeDocument/2006/relationships/hyperlink" Target="https://xbrl.efrag.org/e-esrs/2024-12-17-efrag-vsme.xhtml" TargetMode="External"/><Relationship Id="rId30" Type="http://schemas.openxmlformats.org/officeDocument/2006/relationships/hyperlink" Target="https://xbrl.efrag.org/e-esrs/2024-12-17-efrag-vsme.xhtml" TargetMode="External"/><Relationship Id="rId35" Type="http://schemas.openxmlformats.org/officeDocument/2006/relationships/hyperlink" Target="https://xbrl.efrag.org/e-esrs/2024-12-17-efrag-vsme.xhtml" TargetMode="External"/><Relationship Id="rId43" Type="http://schemas.openxmlformats.org/officeDocument/2006/relationships/hyperlink" Target="https://xbrl.efrag.org/e-esrs/2024-12-17-efrag-vsme.xhtml" TargetMode="External"/><Relationship Id="rId8" Type="http://schemas.openxmlformats.org/officeDocument/2006/relationships/hyperlink" Target="https://xbrl.efrag.org/e-esrs/2024-12-17-efrag-vsme.xhtml" TargetMode="External"/><Relationship Id="rId3" Type="http://schemas.openxmlformats.org/officeDocument/2006/relationships/hyperlink" Target="https://xbrl.efrag.org/e-esrs/2024-12-17-efrag-vsme.xhtml" TargetMode="External"/><Relationship Id="rId12" Type="http://schemas.openxmlformats.org/officeDocument/2006/relationships/hyperlink" Target="https://xbrl.efrag.org/e-esrs/2024-12-17-efrag-vsme.xhtml" TargetMode="External"/><Relationship Id="rId17" Type="http://schemas.openxmlformats.org/officeDocument/2006/relationships/hyperlink" Target="https://xbrl.efrag.org/e-esrs/2024-12-17-efrag-vsme.xhtml" TargetMode="External"/><Relationship Id="rId25" Type="http://schemas.openxmlformats.org/officeDocument/2006/relationships/hyperlink" Target="https://xbrl.efrag.org/e-esrs/2024-12-17-efrag-vsme.xhtml" TargetMode="External"/><Relationship Id="rId33" Type="http://schemas.openxmlformats.org/officeDocument/2006/relationships/hyperlink" Target="https://xbrl.efrag.org/e-esrs/2024-12-17-efrag-vsme.xhtml" TargetMode="External"/><Relationship Id="rId38" Type="http://schemas.openxmlformats.org/officeDocument/2006/relationships/hyperlink" Target="https://xbrl.efrag.org/e-esrs/2024-12-17-efrag-vsme.x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xbrl.efrag.org/e-esrs/2024-12-17-efrag-vsme.xhtml" TargetMode="External"/><Relationship Id="rId18" Type="http://schemas.openxmlformats.org/officeDocument/2006/relationships/hyperlink" Target="https://xbrl.efrag.org/e-esrs/2024-12-17-efrag-vsme.xhtml" TargetMode="External"/><Relationship Id="rId26" Type="http://schemas.openxmlformats.org/officeDocument/2006/relationships/hyperlink" Target="https://xbrl.efrag.org/e-esrs/2024-12-17-efrag-vsme.xhtml" TargetMode="External"/><Relationship Id="rId39" Type="http://schemas.openxmlformats.org/officeDocument/2006/relationships/hyperlink" Target="https://xbrl.efrag.org/eng/interactive/vsme/vsme-standard-annex-i/2025-07-30-ec-rec/32" TargetMode="External"/><Relationship Id="rId21" Type="http://schemas.openxmlformats.org/officeDocument/2006/relationships/hyperlink" Target="https://xbrl.efrag.org/e-esrs/2024-12-17-efrag-vsme.xhtml" TargetMode="External"/><Relationship Id="rId34" Type="http://schemas.openxmlformats.org/officeDocument/2006/relationships/hyperlink" Target="https://xbrl.efrag.org/e-esrs/2024-12-17-efrag-vsme.xhtml" TargetMode="External"/><Relationship Id="rId42" Type="http://schemas.openxmlformats.org/officeDocument/2006/relationships/hyperlink" Target="https://xbrl.efrag.org/e-esrs/2024-12-17-efrag-vsme.xhtml" TargetMode="External"/><Relationship Id="rId7" Type="http://schemas.openxmlformats.org/officeDocument/2006/relationships/hyperlink" Target="https://xbrl.efrag.org/e-esrs/2024-12-17-efrag-vsme.xhtml" TargetMode="External"/><Relationship Id="rId2" Type="http://schemas.openxmlformats.org/officeDocument/2006/relationships/hyperlink" Target="https://xbrl.efrag.org/e-esrs/2024-12-17-efrag-vsme.xhtml" TargetMode="External"/><Relationship Id="rId16" Type="http://schemas.openxmlformats.org/officeDocument/2006/relationships/hyperlink" Target="https://xbrl.efrag.org/e-esrs/2024-12-17-efrag-vsme.xhtml" TargetMode="External"/><Relationship Id="rId20" Type="http://schemas.openxmlformats.org/officeDocument/2006/relationships/hyperlink" Target="https://xbrl.efrag.org/e-esrs/2024-12-17-efrag-vsme.xhtml" TargetMode="External"/><Relationship Id="rId29" Type="http://schemas.openxmlformats.org/officeDocument/2006/relationships/hyperlink" Target="https://xbrl.efrag.org/e-esrs/2024-12-17-efrag-vsme.xhtml" TargetMode="External"/><Relationship Id="rId41" Type="http://schemas.openxmlformats.org/officeDocument/2006/relationships/hyperlink" Target="https://xbrl.efrag.org/e-esrs/2024-12-17-efrag-vsme.xhtml" TargetMode="External"/><Relationship Id="rId1" Type="http://schemas.openxmlformats.org/officeDocument/2006/relationships/hyperlink" Target="https://xbrl.efrag.org/e-esrs/2024-12-17-efrag-vsme.xhtml" TargetMode="External"/><Relationship Id="rId6" Type="http://schemas.openxmlformats.org/officeDocument/2006/relationships/hyperlink" Target="https://xbrl.efrag.org/e-esrs/2024-12-17-efrag-vsme.xhtml" TargetMode="External"/><Relationship Id="rId11" Type="http://schemas.openxmlformats.org/officeDocument/2006/relationships/hyperlink" Target="https://xbrl.efrag.org/e-esrs/2024-12-17-efrag-vsme.xhtml" TargetMode="External"/><Relationship Id="rId24" Type="http://schemas.openxmlformats.org/officeDocument/2006/relationships/hyperlink" Target="https://xbrl.efrag.org/e-esrs/2024-12-17-efrag-vsme.xhtml" TargetMode="External"/><Relationship Id="rId32" Type="http://schemas.openxmlformats.org/officeDocument/2006/relationships/hyperlink" Target="https://xbrl.efrag.org/e-esrs/2024-12-17-efrag-vsme.xhtml" TargetMode="External"/><Relationship Id="rId37" Type="http://schemas.openxmlformats.org/officeDocument/2006/relationships/hyperlink" Target="https://xbrl.efrag.org/e-esrs/2024-12-17-efrag-vsme.xhtml" TargetMode="External"/><Relationship Id="rId40" Type="http://schemas.openxmlformats.org/officeDocument/2006/relationships/hyperlink" Target="https://xbrl.efrag.org/eng/interactive/vsme/vsme-standard-annex-i/2025-07-30-ec-rec/32" TargetMode="External"/><Relationship Id="rId5" Type="http://schemas.openxmlformats.org/officeDocument/2006/relationships/hyperlink" Target="https://xbrl.efrag.org/e-esrs/2024-12-17-efrag-vsme.xhtml" TargetMode="External"/><Relationship Id="rId15" Type="http://schemas.openxmlformats.org/officeDocument/2006/relationships/hyperlink" Target="https://xbrl.efrag.org/e-esrs/2024-12-17-efrag-vsme.xhtml" TargetMode="External"/><Relationship Id="rId23" Type="http://schemas.openxmlformats.org/officeDocument/2006/relationships/hyperlink" Target="https://xbrl.efrag.org/e-esrs/2024-12-17-efrag-vsme.xhtml" TargetMode="External"/><Relationship Id="rId28" Type="http://schemas.openxmlformats.org/officeDocument/2006/relationships/hyperlink" Target="https://xbrl.efrag.org/e-esrs/2024-12-17-efrag-vsme.xhtml" TargetMode="External"/><Relationship Id="rId36" Type="http://schemas.openxmlformats.org/officeDocument/2006/relationships/hyperlink" Target="https://xbrl.efrag.org/e-esrs/2024-12-17-efrag-vsme.xhtml" TargetMode="External"/><Relationship Id="rId10" Type="http://schemas.openxmlformats.org/officeDocument/2006/relationships/hyperlink" Target="https://xbrl.efrag.org/e-esrs/2024-12-17-efrag-vsme.xhtml" TargetMode="External"/><Relationship Id="rId19" Type="http://schemas.openxmlformats.org/officeDocument/2006/relationships/hyperlink" Target="https://xbrl.efrag.org/e-esrs/2024-12-17-efrag-vsme.xhtml" TargetMode="External"/><Relationship Id="rId31" Type="http://schemas.openxmlformats.org/officeDocument/2006/relationships/hyperlink" Target="https://xbrl.efrag.org/e-esrs/2024-12-17-efrag-vsme.xhtml" TargetMode="External"/><Relationship Id="rId4" Type="http://schemas.openxmlformats.org/officeDocument/2006/relationships/hyperlink" Target="https://xbrl.efrag.org/e-esrs/2024-12-17-efrag-vsme.xhtml" TargetMode="External"/><Relationship Id="rId9" Type="http://schemas.openxmlformats.org/officeDocument/2006/relationships/hyperlink" Target="https://xbrl.efrag.org/e-esrs/2024-12-17-efrag-vsme.xhtml" TargetMode="External"/><Relationship Id="rId14" Type="http://schemas.openxmlformats.org/officeDocument/2006/relationships/hyperlink" Target="https://xbrl.efrag.org/e-esrs/2024-12-17-efrag-vsme.xhtml" TargetMode="External"/><Relationship Id="rId22" Type="http://schemas.openxmlformats.org/officeDocument/2006/relationships/hyperlink" Target="https://xbrl.efrag.org/e-esrs/2024-12-17-efrag-vsme.xhtml" TargetMode="External"/><Relationship Id="rId27" Type="http://schemas.openxmlformats.org/officeDocument/2006/relationships/hyperlink" Target="https://xbrl.efrag.org/e-esrs/2024-12-17-efrag-vsme.xhtml" TargetMode="External"/><Relationship Id="rId30" Type="http://schemas.openxmlformats.org/officeDocument/2006/relationships/hyperlink" Target="https://xbrl.efrag.org/e-esrs/2024-12-17-efrag-vsme.xhtml" TargetMode="External"/><Relationship Id="rId35" Type="http://schemas.openxmlformats.org/officeDocument/2006/relationships/hyperlink" Target="https://xbrl.efrag.org/e-esrs/2024-12-17-efrag-vsme.xhtml" TargetMode="External"/><Relationship Id="rId8" Type="http://schemas.openxmlformats.org/officeDocument/2006/relationships/hyperlink" Target="https://xbrl.efrag.org/e-esrs/2024-12-17-efrag-vsme.xhtml" TargetMode="External"/><Relationship Id="rId3" Type="http://schemas.openxmlformats.org/officeDocument/2006/relationships/hyperlink" Target="https://xbrl.efrag.org/e-esrs/2024-12-17-efrag-vsme.xhtml" TargetMode="External"/><Relationship Id="rId12" Type="http://schemas.openxmlformats.org/officeDocument/2006/relationships/hyperlink" Target="https://xbrl.efrag.org/e-esrs/2024-12-17-efrag-vsme.xhtml" TargetMode="External"/><Relationship Id="rId17" Type="http://schemas.openxmlformats.org/officeDocument/2006/relationships/hyperlink" Target="https://xbrl.efrag.org/e-esrs/2024-12-17-efrag-vsme.xhtml" TargetMode="External"/><Relationship Id="rId25" Type="http://schemas.openxmlformats.org/officeDocument/2006/relationships/hyperlink" Target="https://xbrl.efrag.org/e-esrs/2024-12-17-efrag-vsme.xhtml" TargetMode="External"/><Relationship Id="rId33" Type="http://schemas.openxmlformats.org/officeDocument/2006/relationships/hyperlink" Target="https://xbrl.efrag.org/e-esrs/2024-12-17-efrag-vsme.xhtml" TargetMode="External"/><Relationship Id="rId38" Type="http://schemas.openxmlformats.org/officeDocument/2006/relationships/hyperlink" Target="https://xbrl.efrag.org/e-esrs/2024-12-17-efrag-vsme.x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xbrl.efrag.org/e-esrs/2024-12-17-efrag-vsme.xhtml" TargetMode="External"/><Relationship Id="rId18" Type="http://schemas.openxmlformats.org/officeDocument/2006/relationships/hyperlink" Target="https://xbrl.efrag.org/e-esrs/2024-12-17-efrag-vsme.xhtml" TargetMode="External"/><Relationship Id="rId26" Type="http://schemas.openxmlformats.org/officeDocument/2006/relationships/hyperlink" Target="https://xbrl.efrag.org/e-esrs/2024-12-17-efrag-vsme.xhtml" TargetMode="External"/><Relationship Id="rId39" Type="http://schemas.openxmlformats.org/officeDocument/2006/relationships/hyperlink" Target="https://xbrl.efrag.org/e-esrs/2024-12-17-efrag-vsme.xhtml" TargetMode="External"/><Relationship Id="rId21" Type="http://schemas.openxmlformats.org/officeDocument/2006/relationships/hyperlink" Target="https://xbrl.efrag.org/e-esrs/2024-12-17-efrag-vsme.xhtml" TargetMode="External"/><Relationship Id="rId34" Type="http://schemas.openxmlformats.org/officeDocument/2006/relationships/hyperlink" Target="https://xbrl.efrag.org/e-esrs/2024-12-17-efrag-vsme.xhtml" TargetMode="External"/><Relationship Id="rId42" Type="http://schemas.openxmlformats.org/officeDocument/2006/relationships/hyperlink" Target="https://xbrl.efrag.org/e-esrs/2024-12-17-efrag-vsme.xhtml" TargetMode="External"/><Relationship Id="rId7" Type="http://schemas.openxmlformats.org/officeDocument/2006/relationships/hyperlink" Target="https://xbrl.efrag.org/e-esrs/2024-12-17-efrag-vsme.xhtml" TargetMode="External"/><Relationship Id="rId2" Type="http://schemas.openxmlformats.org/officeDocument/2006/relationships/hyperlink" Target="https://xbrl.efrag.org/e-esrs/2024-12-17-efrag-vsme.xhtml" TargetMode="External"/><Relationship Id="rId16" Type="http://schemas.openxmlformats.org/officeDocument/2006/relationships/hyperlink" Target="https://xbrl.efrag.org/e-esrs/2024-12-17-efrag-vsme.xhtml" TargetMode="External"/><Relationship Id="rId20" Type="http://schemas.openxmlformats.org/officeDocument/2006/relationships/hyperlink" Target="https://xbrl.efrag.org/e-esrs/2024-12-17-efrag-vsme.xhtml" TargetMode="External"/><Relationship Id="rId29" Type="http://schemas.openxmlformats.org/officeDocument/2006/relationships/hyperlink" Target="https://xbrl.efrag.org/e-esrs/2024-12-17-efrag-vsme.xhtml" TargetMode="External"/><Relationship Id="rId41" Type="http://schemas.openxmlformats.org/officeDocument/2006/relationships/hyperlink" Target="https://xbrl.efrag.org/e-esrs/2024-12-17-efrag-vsme.xhtml" TargetMode="External"/><Relationship Id="rId1" Type="http://schemas.openxmlformats.org/officeDocument/2006/relationships/hyperlink" Target="https://xbrl.efrag.org/e-esrs/2024-12-17-efrag-vsme.xhtml" TargetMode="External"/><Relationship Id="rId6" Type="http://schemas.openxmlformats.org/officeDocument/2006/relationships/hyperlink" Target="https://xbrl.efrag.org/e-esrs/2024-12-17-efrag-vsme.xhtml" TargetMode="External"/><Relationship Id="rId11" Type="http://schemas.openxmlformats.org/officeDocument/2006/relationships/hyperlink" Target="https://xbrl.efrag.org/e-esrs/2024-12-17-efrag-vsme.xhtml" TargetMode="External"/><Relationship Id="rId24" Type="http://schemas.openxmlformats.org/officeDocument/2006/relationships/hyperlink" Target="https://xbrl.efrag.org/e-esrs/2024-12-17-efrag-vsme.xhtml" TargetMode="External"/><Relationship Id="rId32" Type="http://schemas.openxmlformats.org/officeDocument/2006/relationships/hyperlink" Target="https://xbrl.efrag.org/e-esrs/2024-12-17-efrag-vsme.xhtml" TargetMode="External"/><Relationship Id="rId37" Type="http://schemas.openxmlformats.org/officeDocument/2006/relationships/hyperlink" Target="https://xbrl.efrag.org/e-esrs/2024-12-17-efrag-vsme.xhtml" TargetMode="External"/><Relationship Id="rId40" Type="http://schemas.openxmlformats.org/officeDocument/2006/relationships/hyperlink" Target="https://xbrl.efrag.org/e-esrs/2024-12-17-efrag-vsme.xhtml" TargetMode="External"/><Relationship Id="rId5" Type="http://schemas.openxmlformats.org/officeDocument/2006/relationships/hyperlink" Target="https://xbrl.efrag.org/e-esrs/2024-12-17-efrag-vsme.xhtml" TargetMode="External"/><Relationship Id="rId15" Type="http://schemas.openxmlformats.org/officeDocument/2006/relationships/hyperlink" Target="https://xbrl.efrag.org/e-esrs/2024-12-17-efrag-vsme.xhtml" TargetMode="External"/><Relationship Id="rId23" Type="http://schemas.openxmlformats.org/officeDocument/2006/relationships/hyperlink" Target="https://xbrl.efrag.org/e-esrs/2024-12-17-efrag-vsme.xhtml" TargetMode="External"/><Relationship Id="rId28" Type="http://schemas.openxmlformats.org/officeDocument/2006/relationships/hyperlink" Target="https://xbrl.efrag.org/e-esrs/2024-12-17-efrag-vsme.xhtml" TargetMode="External"/><Relationship Id="rId36" Type="http://schemas.openxmlformats.org/officeDocument/2006/relationships/hyperlink" Target="https://xbrl.efrag.org/e-esrs/2024-12-17-efrag-vsme.xhtml" TargetMode="External"/><Relationship Id="rId10" Type="http://schemas.openxmlformats.org/officeDocument/2006/relationships/hyperlink" Target="https://xbrl.efrag.org/e-esrs/2024-12-17-efrag-vsme.xhtml" TargetMode="External"/><Relationship Id="rId19" Type="http://schemas.openxmlformats.org/officeDocument/2006/relationships/hyperlink" Target="https://xbrl.efrag.org/e-esrs/2024-12-17-efrag-vsme.xhtml" TargetMode="External"/><Relationship Id="rId31" Type="http://schemas.openxmlformats.org/officeDocument/2006/relationships/hyperlink" Target="https://xbrl.efrag.org/e-esrs/2024-12-17-efrag-vsme.xhtml" TargetMode="External"/><Relationship Id="rId4" Type="http://schemas.openxmlformats.org/officeDocument/2006/relationships/hyperlink" Target="https://xbrl.efrag.org/e-esrs/2024-12-17-efrag-vsme.xhtml" TargetMode="External"/><Relationship Id="rId9" Type="http://schemas.openxmlformats.org/officeDocument/2006/relationships/hyperlink" Target="https://xbrl.efrag.org/e-esrs/2024-12-17-efrag-vsme.xhtml" TargetMode="External"/><Relationship Id="rId14" Type="http://schemas.openxmlformats.org/officeDocument/2006/relationships/hyperlink" Target="https://xbrl.efrag.org/e-esrs/2024-12-17-efrag-vsme.xhtml" TargetMode="External"/><Relationship Id="rId22" Type="http://schemas.openxmlformats.org/officeDocument/2006/relationships/hyperlink" Target="https://xbrl.efrag.org/e-esrs/2024-12-17-efrag-vsme.xhtml" TargetMode="External"/><Relationship Id="rId27" Type="http://schemas.openxmlformats.org/officeDocument/2006/relationships/hyperlink" Target="https://xbrl.efrag.org/e-esrs/2024-12-17-efrag-vsme.xhtml" TargetMode="External"/><Relationship Id="rId30" Type="http://schemas.openxmlformats.org/officeDocument/2006/relationships/hyperlink" Target="https://xbrl.efrag.org/e-esrs/2024-12-17-efrag-vsme.xhtml" TargetMode="External"/><Relationship Id="rId35" Type="http://schemas.openxmlformats.org/officeDocument/2006/relationships/hyperlink" Target="https://xbrl.efrag.org/e-esrs/2024-12-17-efrag-vsme.xhtml" TargetMode="External"/><Relationship Id="rId43" Type="http://schemas.openxmlformats.org/officeDocument/2006/relationships/printerSettings" Target="../printerSettings/printerSettings2.bin"/><Relationship Id="rId8" Type="http://schemas.openxmlformats.org/officeDocument/2006/relationships/hyperlink" Target="https://xbrl.efrag.org/e-esrs/2024-12-17-efrag-vsme.xhtml" TargetMode="External"/><Relationship Id="rId3" Type="http://schemas.openxmlformats.org/officeDocument/2006/relationships/hyperlink" Target="https://xbrl.efrag.org/e-esrs/2024-12-17-efrag-vsme.xhtml" TargetMode="External"/><Relationship Id="rId12" Type="http://schemas.openxmlformats.org/officeDocument/2006/relationships/hyperlink" Target="https://xbrl.efrag.org/e-esrs/2024-12-17-efrag-vsme.xhtml" TargetMode="External"/><Relationship Id="rId17" Type="http://schemas.openxmlformats.org/officeDocument/2006/relationships/hyperlink" Target="https://xbrl.efrag.org/e-esrs/2024-12-17-efrag-vsme.xhtml" TargetMode="External"/><Relationship Id="rId25" Type="http://schemas.openxmlformats.org/officeDocument/2006/relationships/hyperlink" Target="https://xbrl.efrag.org/e-esrs/2024-12-17-efrag-vsme.xhtml" TargetMode="External"/><Relationship Id="rId33" Type="http://schemas.openxmlformats.org/officeDocument/2006/relationships/hyperlink" Target="https://xbrl.efrag.org/e-esrs/2024-12-17-efrag-vsme.xhtml" TargetMode="External"/><Relationship Id="rId38" Type="http://schemas.openxmlformats.org/officeDocument/2006/relationships/hyperlink" Target="https://xbrl.efrag.org/e-esrs/2024-12-17-efrag-vsme.x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xbrl.efrag.org/e-esrs/2024-12-17-efrag-vsme.xhtml" TargetMode="External"/><Relationship Id="rId13" Type="http://schemas.openxmlformats.org/officeDocument/2006/relationships/hyperlink" Target="https://xbrl.efrag.org/e-esrs/2024-12-17-efrag-vsme.xhtml" TargetMode="External"/><Relationship Id="rId3" Type="http://schemas.openxmlformats.org/officeDocument/2006/relationships/hyperlink" Target="https://xbrl.efrag.org/e-esrs/2024-12-17-efrag-vsme.xhtml" TargetMode="External"/><Relationship Id="rId7" Type="http://schemas.openxmlformats.org/officeDocument/2006/relationships/hyperlink" Target="https://xbrl.efrag.org/e-esrs/2024-12-17-efrag-vsme.xhtml" TargetMode="External"/><Relationship Id="rId12" Type="http://schemas.openxmlformats.org/officeDocument/2006/relationships/hyperlink" Target="https://xbrl.efrag.org/e-esrs/2024-12-17-efrag-vsme.xhtml" TargetMode="External"/><Relationship Id="rId2" Type="http://schemas.openxmlformats.org/officeDocument/2006/relationships/hyperlink" Target="https://xbrl.efrag.org/e-esrs/2024-12-17-efrag-vsme.xhtml" TargetMode="External"/><Relationship Id="rId1" Type="http://schemas.openxmlformats.org/officeDocument/2006/relationships/hyperlink" Target="https://xbrl.efrag.org/e-esrs/2024-12-17-efrag-vsme.xhtml" TargetMode="External"/><Relationship Id="rId6" Type="http://schemas.openxmlformats.org/officeDocument/2006/relationships/hyperlink" Target="https://xbrl.efrag.org/e-esrs/2024-12-17-efrag-vsme.xhtml" TargetMode="External"/><Relationship Id="rId11" Type="http://schemas.openxmlformats.org/officeDocument/2006/relationships/hyperlink" Target="https://xbrl.efrag.org/e-esrs/2024-12-17-efrag-vsme.xhtml" TargetMode="External"/><Relationship Id="rId5" Type="http://schemas.openxmlformats.org/officeDocument/2006/relationships/hyperlink" Target="https://xbrl.efrag.org/e-esrs/2024-12-17-efrag-vsme.xhtml" TargetMode="External"/><Relationship Id="rId10" Type="http://schemas.openxmlformats.org/officeDocument/2006/relationships/hyperlink" Target="https://xbrl.efrag.org/e-esrs/2024-12-17-efrag-vsme.xhtml" TargetMode="External"/><Relationship Id="rId4" Type="http://schemas.openxmlformats.org/officeDocument/2006/relationships/hyperlink" Target="https://xbrl.efrag.org/e-esrs/2024-12-17-efrag-vsme.xhtml" TargetMode="External"/><Relationship Id="rId9" Type="http://schemas.openxmlformats.org/officeDocument/2006/relationships/hyperlink" Target="https://xbrl.efrag.org/e-esrs/2024-12-17-efrag-vsme.x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nsrs.eu/veiled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6FAB-3BEF-F140-9474-65D42FBCCE52}">
  <dimension ref="A1:I107"/>
  <sheetViews>
    <sheetView showGridLines="0" tabSelected="1" zoomScaleNormal="100" workbookViewId="0">
      <selection activeCell="A2" sqref="A1:A2"/>
    </sheetView>
  </sheetViews>
  <sheetFormatPr baseColWidth="10" defaultColWidth="11.5" defaultRowHeight="13" x14ac:dyDescent="0.15"/>
  <cols>
    <col min="1" max="1" width="3.1640625" customWidth="1"/>
    <col min="2" max="2" width="96.33203125" style="14" customWidth="1"/>
    <col min="3" max="3" width="11.5" style="215"/>
    <col min="4" max="4" width="11.5" style="14" customWidth="1"/>
    <col min="5" max="16384" width="11.5" style="14"/>
  </cols>
  <sheetData>
    <row r="1" spans="1:9" customFormat="1" x14ac:dyDescent="0.15">
      <c r="B1" s="212" t="s">
        <v>220</v>
      </c>
      <c r="C1" s="213" t="s">
        <v>654</v>
      </c>
    </row>
    <row r="2" spans="1:9" customFormat="1" x14ac:dyDescent="0.15">
      <c r="B2" s="212" t="s">
        <v>221</v>
      </c>
      <c r="C2" s="214">
        <v>46185</v>
      </c>
    </row>
    <row r="3" spans="1:9" customFormat="1" x14ac:dyDescent="0.15">
      <c r="B3" s="212"/>
      <c r="C3" s="214"/>
    </row>
    <row r="4" spans="1:9" customFormat="1" x14ac:dyDescent="0.15">
      <c r="C4" s="215"/>
    </row>
    <row r="5" spans="1:9" customFormat="1" x14ac:dyDescent="0.15">
      <c r="C5" s="215"/>
    </row>
    <row r="6" spans="1:9" customFormat="1" x14ac:dyDescent="0.15">
      <c r="C6" s="215"/>
    </row>
    <row r="7" spans="1:9" customFormat="1" x14ac:dyDescent="0.15">
      <c r="C7" s="215"/>
    </row>
    <row r="8" spans="1:9" customFormat="1" x14ac:dyDescent="0.15">
      <c r="C8" s="215"/>
    </row>
    <row r="9" spans="1:9" customFormat="1" x14ac:dyDescent="0.15">
      <c r="C9" s="215"/>
    </row>
    <row r="10" spans="1:9" customFormat="1" x14ac:dyDescent="0.15">
      <c r="C10" s="215"/>
    </row>
    <row r="11" spans="1:9" customFormat="1" x14ac:dyDescent="0.15">
      <c r="C11" s="215"/>
    </row>
    <row r="12" spans="1:9" ht="25" x14ac:dyDescent="0.25">
      <c r="B12" s="218" t="s">
        <v>11</v>
      </c>
    </row>
    <row r="13" spans="1:9" ht="20" x14ac:dyDescent="0.2">
      <c r="B13" s="219" t="s">
        <v>177</v>
      </c>
    </row>
    <row r="14" spans="1:9" x14ac:dyDescent="0.15">
      <c r="B14" s="220"/>
    </row>
    <row r="15" spans="1:9" ht="20" customHeight="1" x14ac:dyDescent="0.15">
      <c r="B15" s="221"/>
    </row>
    <row r="16" spans="1:9" s="215" customFormat="1" ht="42.75" customHeight="1" x14ac:dyDescent="0.15">
      <c r="A16"/>
      <c r="B16" s="451" t="s">
        <v>569</v>
      </c>
      <c r="D16" s="14"/>
      <c r="E16" s="14"/>
      <c r="F16" s="14"/>
      <c r="G16" s="14"/>
      <c r="H16" s="14"/>
      <c r="I16" s="14"/>
    </row>
    <row r="17" spans="1:9" s="215" customFormat="1" ht="18" customHeight="1" x14ac:dyDescent="0.15">
      <c r="A17"/>
      <c r="B17" s="222" t="s">
        <v>216</v>
      </c>
      <c r="D17" s="14"/>
      <c r="E17" s="14"/>
      <c r="F17" s="14"/>
      <c r="G17" s="14"/>
      <c r="H17" s="14"/>
      <c r="I17" s="14"/>
    </row>
    <row r="18" spans="1:9" s="215" customFormat="1" ht="17" customHeight="1" x14ac:dyDescent="0.15">
      <c r="A18"/>
      <c r="B18" s="222" t="s">
        <v>570</v>
      </c>
      <c r="D18" s="14"/>
      <c r="E18" s="14"/>
      <c r="F18" s="14"/>
      <c r="G18" s="14"/>
      <c r="H18" s="14"/>
      <c r="I18" s="14"/>
    </row>
    <row r="19" spans="1:9" s="215" customFormat="1" ht="20" customHeight="1" x14ac:dyDescent="0.15">
      <c r="A19"/>
      <c r="B19" s="223" t="s">
        <v>217</v>
      </c>
      <c r="D19" s="14"/>
      <c r="E19" s="14"/>
      <c r="F19" s="14"/>
      <c r="G19" s="14"/>
      <c r="H19" s="14"/>
      <c r="I19" s="14"/>
    </row>
    <row r="21" spans="1:9" s="215" customFormat="1" ht="28" x14ac:dyDescent="0.15">
      <c r="A21"/>
      <c r="B21" s="251" t="s">
        <v>573</v>
      </c>
      <c r="D21" s="14"/>
      <c r="E21" s="14"/>
      <c r="F21" s="14"/>
      <c r="G21" s="14"/>
      <c r="H21" s="14"/>
      <c r="I21" s="14"/>
    </row>
    <row r="22" spans="1:9" s="215" customFormat="1" ht="20" customHeight="1" x14ac:dyDescent="0.15">
      <c r="A22"/>
      <c r="B22" s="223"/>
      <c r="D22" s="14"/>
      <c r="E22" s="14"/>
      <c r="F22" s="14"/>
      <c r="G22" s="14"/>
      <c r="H22" s="14"/>
      <c r="I22" s="14"/>
    </row>
    <row r="23" spans="1:9" s="215" customFormat="1" ht="36" customHeight="1" x14ac:dyDescent="0.2">
      <c r="A23"/>
      <c r="B23" s="231" t="s">
        <v>1</v>
      </c>
      <c r="D23" s="14"/>
      <c r="E23" s="14"/>
      <c r="F23" s="14"/>
      <c r="G23" s="14"/>
      <c r="H23" s="14"/>
      <c r="I23" s="14"/>
    </row>
    <row r="24" spans="1:9" s="215" customFormat="1" ht="47.25" customHeight="1" x14ac:dyDescent="0.15">
      <c r="A24"/>
      <c r="B24" s="232" t="s">
        <v>185</v>
      </c>
      <c r="D24" s="14"/>
      <c r="E24" s="14"/>
      <c r="F24" s="14"/>
      <c r="G24" s="14"/>
      <c r="H24" s="14"/>
      <c r="I24" s="14"/>
    </row>
    <row r="25" spans="1:9" s="215" customFormat="1" ht="264" customHeight="1" x14ac:dyDescent="0.15">
      <c r="A25"/>
      <c r="B25" s="233" t="s">
        <v>186</v>
      </c>
      <c r="D25" s="14"/>
      <c r="E25" s="14"/>
      <c r="F25" s="14"/>
      <c r="G25" s="14"/>
      <c r="H25" s="14"/>
      <c r="I25" s="14"/>
    </row>
    <row r="26" spans="1:9" s="215" customFormat="1" ht="22" customHeight="1" x14ac:dyDescent="0.15">
      <c r="A26"/>
      <c r="B26" s="224"/>
      <c r="D26" s="14"/>
      <c r="E26" s="14"/>
      <c r="F26" s="14"/>
      <c r="G26" s="14"/>
      <c r="H26" s="14"/>
      <c r="I26" s="14"/>
    </row>
    <row r="27" spans="1:9" s="215" customFormat="1" ht="34" customHeight="1" x14ac:dyDescent="0.15">
      <c r="A27"/>
      <c r="B27" s="234" t="s">
        <v>2</v>
      </c>
      <c r="D27" s="14"/>
      <c r="E27" s="14"/>
      <c r="F27" s="14"/>
      <c r="G27" s="14"/>
      <c r="H27" s="14"/>
      <c r="I27" s="14"/>
    </row>
    <row r="28" spans="1:9" s="215" customFormat="1" ht="55" customHeight="1" x14ac:dyDescent="0.15">
      <c r="A28"/>
      <c r="B28" s="232" t="s">
        <v>187</v>
      </c>
      <c r="D28" s="14"/>
      <c r="E28" s="14"/>
      <c r="F28" s="14"/>
      <c r="G28" s="14"/>
      <c r="H28" s="14"/>
      <c r="I28" s="14"/>
    </row>
    <row r="29" spans="1:9" s="215" customFormat="1" ht="163" customHeight="1" x14ac:dyDescent="0.15">
      <c r="A29"/>
      <c r="B29" s="232" t="s">
        <v>188</v>
      </c>
      <c r="D29" s="14"/>
      <c r="E29" s="14"/>
      <c r="F29" s="14"/>
      <c r="G29" s="14"/>
      <c r="H29" s="14"/>
      <c r="I29" s="14"/>
    </row>
    <row r="30" spans="1:9" s="215" customFormat="1" ht="18" x14ac:dyDescent="0.2">
      <c r="A30"/>
      <c r="B30" s="235" t="s">
        <v>189</v>
      </c>
      <c r="D30" s="14"/>
      <c r="E30" s="14"/>
      <c r="F30" s="14"/>
      <c r="G30" s="14"/>
      <c r="H30" s="14"/>
      <c r="I30" s="14"/>
    </row>
    <row r="31" spans="1:9" s="215" customFormat="1" ht="23" customHeight="1" x14ac:dyDescent="0.2">
      <c r="A31"/>
      <c r="B31" s="225"/>
      <c r="D31" s="14"/>
      <c r="E31" s="14"/>
      <c r="F31" s="14"/>
      <c r="G31" s="14"/>
      <c r="H31" s="14"/>
      <c r="I31" s="14"/>
    </row>
    <row r="32" spans="1:9" ht="32" customHeight="1" x14ac:dyDescent="0.2">
      <c r="B32" s="236" t="s">
        <v>218</v>
      </c>
    </row>
    <row r="33" spans="1:9" ht="68" customHeight="1" x14ac:dyDescent="0.2">
      <c r="B33" s="237" t="s">
        <v>575</v>
      </c>
    </row>
    <row r="34" spans="1:9" ht="23" customHeight="1" x14ac:dyDescent="0.15">
      <c r="B34" s="238" t="s">
        <v>3</v>
      </c>
      <c r="C34" s="216"/>
      <c r="D34" s="18"/>
      <c r="E34" s="18"/>
      <c r="F34" s="18"/>
      <c r="G34" s="18"/>
      <c r="H34" s="18"/>
      <c r="I34" s="20"/>
    </row>
    <row r="35" spans="1:9" ht="20" customHeight="1" x14ac:dyDescent="0.15">
      <c r="B35" s="239" t="s">
        <v>190</v>
      </c>
      <c r="C35" s="216"/>
      <c r="D35" s="18"/>
      <c r="E35" s="18"/>
      <c r="F35" s="18"/>
      <c r="G35" s="18"/>
      <c r="H35" s="18"/>
      <c r="I35" s="20"/>
    </row>
    <row r="36" spans="1:9" ht="24" customHeight="1" x14ac:dyDescent="0.2">
      <c r="B36" s="473" t="s">
        <v>647</v>
      </c>
      <c r="C36" s="216"/>
      <c r="D36" s="18"/>
      <c r="E36" s="18"/>
      <c r="F36" s="18"/>
      <c r="G36" s="18"/>
      <c r="H36" s="18"/>
      <c r="I36" s="20"/>
    </row>
    <row r="37" spans="1:9" ht="24" customHeight="1" x14ac:dyDescent="0.2">
      <c r="B37" s="240" t="s">
        <v>219</v>
      </c>
    </row>
    <row r="38" spans="1:9" ht="87" customHeight="1" x14ac:dyDescent="0.2">
      <c r="B38" s="241" t="s">
        <v>211</v>
      </c>
    </row>
    <row r="39" spans="1:9" ht="27" customHeight="1" x14ac:dyDescent="0.2">
      <c r="B39" s="226"/>
    </row>
    <row r="40" spans="1:9" ht="33" customHeight="1" x14ac:dyDescent="0.2">
      <c r="B40" s="242" t="s">
        <v>4</v>
      </c>
      <c r="C40" s="216"/>
      <c r="D40" s="18"/>
      <c r="E40" s="18"/>
      <c r="F40" s="18"/>
      <c r="G40" s="18"/>
      <c r="H40" s="18"/>
      <c r="I40" s="20"/>
    </row>
    <row r="41" spans="1:9" ht="58" customHeight="1" x14ac:dyDescent="0.2">
      <c r="B41" s="237" t="s">
        <v>222</v>
      </c>
      <c r="C41" s="217"/>
      <c r="D41" s="211"/>
      <c r="E41" s="211"/>
      <c r="F41" s="211"/>
      <c r="G41" s="211"/>
      <c r="H41" s="211"/>
    </row>
    <row r="42" spans="1:9" ht="21" x14ac:dyDescent="0.2">
      <c r="B42" s="243" t="s">
        <v>5</v>
      </c>
    </row>
    <row r="43" spans="1:9" ht="20" x14ac:dyDescent="0.2">
      <c r="B43" s="452"/>
    </row>
    <row r="45" spans="1:9" ht="22" customHeight="1" x14ac:dyDescent="0.2">
      <c r="B45" s="244" t="s">
        <v>6</v>
      </c>
    </row>
    <row r="46" spans="1:9" ht="51.75" customHeight="1" x14ac:dyDescent="0.2">
      <c r="B46" s="237" t="s">
        <v>7</v>
      </c>
    </row>
    <row r="47" spans="1:9" ht="18" x14ac:dyDescent="0.2">
      <c r="B47" s="245"/>
    </row>
    <row r="48" spans="1:9" s="215" customFormat="1" ht="22" customHeight="1" x14ac:dyDescent="0.2">
      <c r="A48"/>
      <c r="B48" s="246" t="s">
        <v>574</v>
      </c>
      <c r="D48" s="14"/>
      <c r="E48" s="14"/>
      <c r="F48" s="14"/>
      <c r="G48" s="14"/>
      <c r="H48" s="14"/>
      <c r="I48" s="14"/>
    </row>
    <row r="49" spans="1:9" s="215" customFormat="1" x14ac:dyDescent="0.15">
      <c r="A49"/>
      <c r="B49" s="247" t="s">
        <v>215</v>
      </c>
      <c r="D49" s="14"/>
      <c r="E49" s="14"/>
      <c r="F49" s="14"/>
      <c r="G49" s="14"/>
      <c r="H49" s="14"/>
      <c r="I49" s="14"/>
    </row>
    <row r="50" spans="1:9" s="215" customFormat="1" x14ac:dyDescent="0.15">
      <c r="A50"/>
      <c r="B50" s="248"/>
      <c r="D50" s="14"/>
      <c r="E50" s="14"/>
      <c r="F50" s="14"/>
      <c r="G50" s="14"/>
      <c r="H50" s="14"/>
      <c r="I50" s="14"/>
    </row>
    <row r="51" spans="1:9" s="215" customFormat="1" x14ac:dyDescent="0.15">
      <c r="A51"/>
      <c r="B51" s="14"/>
      <c r="D51" s="14"/>
      <c r="E51" s="14"/>
      <c r="F51" s="14"/>
      <c r="G51" s="14"/>
      <c r="H51" s="14"/>
      <c r="I51" s="14"/>
    </row>
    <row r="52" spans="1:9" s="215" customFormat="1" ht="18" x14ac:dyDescent="0.2">
      <c r="A52"/>
      <c r="B52" s="244" t="s">
        <v>655</v>
      </c>
      <c r="D52" s="14"/>
      <c r="E52" s="14"/>
      <c r="F52" s="14"/>
      <c r="G52" s="14"/>
      <c r="H52" s="14"/>
      <c r="I52" s="14"/>
    </row>
    <row r="53" spans="1:9" s="215" customFormat="1" ht="281" customHeight="1" x14ac:dyDescent="0.2">
      <c r="A53"/>
      <c r="B53" s="241" t="s">
        <v>656</v>
      </c>
      <c r="D53" s="14"/>
      <c r="E53" s="14"/>
      <c r="F53" s="14"/>
      <c r="G53" s="14"/>
      <c r="H53" s="14"/>
      <c r="I53" s="14"/>
    </row>
    <row r="54" spans="1:9" s="215" customFormat="1" x14ac:dyDescent="0.15">
      <c r="A54"/>
      <c r="B54" s="14"/>
      <c r="D54" s="14"/>
      <c r="E54" s="14"/>
      <c r="F54" s="14"/>
      <c r="G54" s="14"/>
      <c r="H54" s="14"/>
      <c r="I54" s="14"/>
    </row>
    <row r="55" spans="1:9" s="215" customFormat="1" x14ac:dyDescent="0.15">
      <c r="A55"/>
      <c r="B55" s="14"/>
      <c r="D55" s="14"/>
      <c r="E55" s="14"/>
      <c r="F55" s="14"/>
      <c r="G55" s="14"/>
      <c r="H55" s="14"/>
      <c r="I55" s="14"/>
    </row>
    <row r="56" spans="1:9" s="215" customFormat="1" x14ac:dyDescent="0.15">
      <c r="A56"/>
      <c r="B56" s="14"/>
      <c r="D56" s="14"/>
      <c r="E56" s="14"/>
      <c r="F56" s="14"/>
      <c r="G56" s="14"/>
      <c r="H56" s="14"/>
      <c r="I56" s="14"/>
    </row>
    <row r="58" spans="1:9" s="215" customFormat="1" ht="18" x14ac:dyDescent="0.2">
      <c r="A58"/>
      <c r="B58" s="249" t="s">
        <v>212</v>
      </c>
      <c r="D58" s="14"/>
      <c r="E58" s="14"/>
      <c r="F58" s="14"/>
      <c r="G58" s="14"/>
      <c r="H58" s="14"/>
      <c r="I58" s="14"/>
    </row>
    <row r="59" spans="1:9" s="215" customFormat="1" ht="201" customHeight="1" x14ac:dyDescent="0.2">
      <c r="A59"/>
      <c r="B59" s="241" t="s">
        <v>576</v>
      </c>
      <c r="D59" s="14"/>
      <c r="E59" s="14"/>
      <c r="F59" s="14"/>
      <c r="G59" s="14"/>
      <c r="H59" s="14"/>
      <c r="I59" s="14"/>
    </row>
    <row r="60" spans="1:9" s="215" customFormat="1" x14ac:dyDescent="0.15">
      <c r="A60"/>
      <c r="B60" s="12"/>
      <c r="D60" s="14"/>
      <c r="E60" s="14"/>
      <c r="F60" s="14"/>
      <c r="G60" s="14"/>
      <c r="H60" s="14"/>
      <c r="I60" s="14"/>
    </row>
    <row r="61" spans="1:9" s="215" customFormat="1" x14ac:dyDescent="0.15">
      <c r="A61"/>
      <c r="B61" s="12"/>
      <c r="D61" s="14"/>
      <c r="E61" s="14"/>
      <c r="F61" s="14"/>
      <c r="G61" s="14"/>
      <c r="H61" s="14"/>
      <c r="I61" s="14"/>
    </row>
    <row r="63" spans="1:9" s="215" customFormat="1" ht="18" x14ac:dyDescent="0.2">
      <c r="A63"/>
      <c r="B63" s="225" t="s">
        <v>8</v>
      </c>
      <c r="D63" s="14"/>
      <c r="E63" s="14"/>
      <c r="F63" s="14"/>
      <c r="G63" s="14"/>
      <c r="H63" s="14"/>
      <c r="I63" s="14"/>
    </row>
    <row r="64" spans="1:9" ht="43" customHeight="1" x14ac:dyDescent="0.15">
      <c r="B64" s="230" t="s">
        <v>0</v>
      </c>
    </row>
    <row r="65" spans="1:9" s="215" customFormat="1" ht="18" x14ac:dyDescent="0.2">
      <c r="A65"/>
      <c r="B65" s="225"/>
      <c r="D65" s="14"/>
      <c r="E65" s="14"/>
      <c r="F65" s="14"/>
      <c r="G65" s="14"/>
      <c r="H65" s="14"/>
      <c r="I65" s="14"/>
    </row>
    <row r="66" spans="1:9" s="215" customFormat="1" ht="111" customHeight="1" x14ac:dyDescent="0.15">
      <c r="A66"/>
      <c r="B66" s="227" t="s">
        <v>9</v>
      </c>
      <c r="D66" s="14"/>
      <c r="E66" s="14"/>
      <c r="F66" s="14"/>
      <c r="G66" s="14"/>
      <c r="H66" s="14"/>
      <c r="I66" s="14"/>
    </row>
    <row r="67" spans="1:9" s="215" customFormat="1" ht="18" x14ac:dyDescent="0.2">
      <c r="A67"/>
      <c r="B67" s="225"/>
      <c r="D67" s="14"/>
      <c r="E67" s="14"/>
      <c r="F67" s="14"/>
      <c r="G67" s="14"/>
      <c r="H67" s="14"/>
      <c r="I67" s="14"/>
    </row>
    <row r="69" spans="1:9" s="215" customFormat="1" x14ac:dyDescent="0.15">
      <c r="A69"/>
      <c r="B69" s="228" t="s">
        <v>10</v>
      </c>
      <c r="D69" s="14"/>
      <c r="E69" s="14"/>
      <c r="F69" s="14"/>
      <c r="G69" s="14"/>
      <c r="H69" s="14"/>
      <c r="I69" s="14"/>
    </row>
    <row r="70" spans="1:9" s="215" customFormat="1" x14ac:dyDescent="0.15">
      <c r="A70"/>
      <c r="B70" s="229">
        <v>45807</v>
      </c>
      <c r="D70" s="14"/>
      <c r="E70" s="14"/>
      <c r="F70" s="14"/>
      <c r="G70" s="14"/>
      <c r="H70" s="14"/>
      <c r="I70" s="14"/>
    </row>
    <row r="71" spans="1:9" s="215" customFormat="1" x14ac:dyDescent="0.15">
      <c r="A71"/>
      <c r="B71" s="12" t="s">
        <v>183</v>
      </c>
      <c r="D71" s="14"/>
      <c r="E71" s="14"/>
      <c r="F71" s="14"/>
      <c r="G71" s="14"/>
      <c r="H71" s="14"/>
      <c r="I71" s="14"/>
    </row>
    <row r="72" spans="1:9" s="215" customFormat="1" x14ac:dyDescent="0.15">
      <c r="A72"/>
      <c r="B72" s="12" t="s">
        <v>184</v>
      </c>
      <c r="D72" s="14"/>
      <c r="E72" s="14"/>
      <c r="F72" s="14"/>
      <c r="G72" s="14"/>
      <c r="H72" s="14"/>
      <c r="I72" s="14"/>
    </row>
    <row r="73" spans="1:9" s="215" customFormat="1" x14ac:dyDescent="0.15">
      <c r="A73"/>
      <c r="B73" s="12"/>
      <c r="D73" s="14"/>
      <c r="E73" s="14"/>
      <c r="F73" s="14"/>
      <c r="G73" s="14"/>
      <c r="H73" s="14"/>
      <c r="I73" s="14"/>
    </row>
    <row r="74" spans="1:9" s="215" customFormat="1" x14ac:dyDescent="0.15">
      <c r="A74"/>
      <c r="B74" s="229">
        <v>45869</v>
      </c>
      <c r="D74" s="14"/>
      <c r="E74" s="14"/>
      <c r="F74" s="14"/>
      <c r="G74" s="14"/>
      <c r="H74" s="14"/>
      <c r="I74" s="14"/>
    </row>
    <row r="75" spans="1:9" s="215" customFormat="1" x14ac:dyDescent="0.15">
      <c r="A75"/>
      <c r="B75" s="12" t="s">
        <v>213</v>
      </c>
      <c r="D75" s="14"/>
      <c r="E75" s="14"/>
      <c r="F75" s="14"/>
      <c r="G75" s="14"/>
      <c r="H75" s="14"/>
      <c r="I75" s="14"/>
    </row>
    <row r="76" spans="1:9" s="215" customFormat="1" x14ac:dyDescent="0.15">
      <c r="A76"/>
      <c r="B76" s="12" t="s">
        <v>214</v>
      </c>
      <c r="D76" s="14"/>
      <c r="E76" s="14"/>
      <c r="F76" s="14"/>
      <c r="G76" s="14"/>
      <c r="H76" s="14"/>
      <c r="I76" s="14"/>
    </row>
    <row r="77" spans="1:9" s="215" customFormat="1" x14ac:dyDescent="0.15">
      <c r="A77"/>
      <c r="B77" s="12" t="s">
        <v>224</v>
      </c>
      <c r="D77" s="14"/>
      <c r="E77" s="14"/>
      <c r="F77" s="14"/>
      <c r="G77" s="14"/>
      <c r="H77" s="14"/>
      <c r="I77" s="14"/>
    </row>
    <row r="79" spans="1:9" s="215" customFormat="1" x14ac:dyDescent="0.15">
      <c r="A79"/>
      <c r="B79" s="250">
        <v>45870</v>
      </c>
      <c r="D79" s="14"/>
      <c r="E79" s="14"/>
      <c r="F79" s="14"/>
      <c r="G79" s="14"/>
      <c r="H79" s="14"/>
      <c r="I79" s="14"/>
    </row>
    <row r="80" spans="1:9" s="215" customFormat="1" x14ac:dyDescent="0.15">
      <c r="A80"/>
      <c r="B80" s="79" t="s">
        <v>223</v>
      </c>
      <c r="D80" s="14"/>
      <c r="E80" s="14"/>
      <c r="F80" s="14"/>
      <c r="G80" s="14"/>
      <c r="H80" s="14"/>
      <c r="I80" s="14"/>
    </row>
    <row r="81" spans="1:9" s="215" customFormat="1" x14ac:dyDescent="0.15">
      <c r="A81"/>
      <c r="B81" s="12" t="s">
        <v>246</v>
      </c>
      <c r="D81" s="14"/>
      <c r="E81" s="14"/>
      <c r="F81" s="14"/>
      <c r="G81" s="14"/>
      <c r="H81" s="14"/>
      <c r="I81" s="14"/>
    </row>
    <row r="82" spans="1:9" s="215" customFormat="1" x14ac:dyDescent="0.15">
      <c r="A82"/>
      <c r="B82" s="12" t="s">
        <v>247</v>
      </c>
      <c r="D82" s="14"/>
      <c r="E82" s="14"/>
      <c r="F82" s="14"/>
      <c r="G82" s="14"/>
      <c r="H82" s="14"/>
      <c r="I82" s="14"/>
    </row>
    <row r="83" spans="1:9" s="215" customFormat="1" x14ac:dyDescent="0.15">
      <c r="A83"/>
      <c r="B83" s="12" t="s">
        <v>250</v>
      </c>
      <c r="D83" s="14"/>
      <c r="E83" s="14"/>
      <c r="F83" s="14"/>
      <c r="G83" s="14"/>
      <c r="H83" s="14"/>
      <c r="I83" s="14"/>
    </row>
    <row r="84" spans="1:9" s="215" customFormat="1" x14ac:dyDescent="0.15">
      <c r="A84"/>
      <c r="B84" s="12" t="s">
        <v>267</v>
      </c>
      <c r="D84" s="14"/>
      <c r="E84" s="14"/>
      <c r="F84" s="14"/>
      <c r="G84" s="14"/>
      <c r="H84" s="14"/>
      <c r="I84" s="14"/>
    </row>
    <row r="85" spans="1:9" s="215" customFormat="1" x14ac:dyDescent="0.15">
      <c r="A85"/>
      <c r="B85" s="12" t="s">
        <v>276</v>
      </c>
      <c r="D85" s="14"/>
      <c r="E85" s="14"/>
      <c r="F85" s="14"/>
      <c r="G85" s="14"/>
      <c r="H85" s="14"/>
      <c r="I85" s="14"/>
    </row>
    <row r="87" spans="1:9" s="215" customFormat="1" x14ac:dyDescent="0.15">
      <c r="A87"/>
      <c r="B87" s="250">
        <v>46034</v>
      </c>
      <c r="D87" s="14"/>
      <c r="E87" s="14"/>
      <c r="F87" s="14"/>
      <c r="G87" s="14"/>
      <c r="H87" s="14"/>
      <c r="I87" s="14"/>
    </row>
    <row r="88" spans="1:9" s="215" customFormat="1" x14ac:dyDescent="0.15">
      <c r="A88"/>
      <c r="B88" s="12" t="s">
        <v>381</v>
      </c>
      <c r="D88" s="14"/>
      <c r="E88" s="14"/>
      <c r="F88" s="14"/>
      <c r="G88" s="14"/>
      <c r="H88" s="14"/>
      <c r="I88" s="14"/>
    </row>
    <row r="89" spans="1:9" s="215" customFormat="1" x14ac:dyDescent="0.15">
      <c r="A89"/>
      <c r="B89" s="12" t="s">
        <v>382</v>
      </c>
      <c r="D89" s="14"/>
      <c r="E89" s="14"/>
      <c r="F89" s="14"/>
      <c r="G89" s="14"/>
      <c r="H89" s="14"/>
      <c r="I89" s="14"/>
    </row>
    <row r="90" spans="1:9" s="215" customFormat="1" x14ac:dyDescent="0.15">
      <c r="A90"/>
      <c r="B90" s="12" t="s">
        <v>560</v>
      </c>
      <c r="D90" s="14"/>
      <c r="E90" s="14"/>
      <c r="F90" s="14"/>
      <c r="G90" s="14"/>
      <c r="H90" s="14"/>
      <c r="I90" s="14"/>
    </row>
    <row r="91" spans="1:9" x14ac:dyDescent="0.15">
      <c r="B91" s="12" t="s">
        <v>571</v>
      </c>
    </row>
    <row r="92" spans="1:9" x14ac:dyDescent="0.15">
      <c r="B92" s="12" t="s">
        <v>572</v>
      </c>
    </row>
    <row r="93" spans="1:9" x14ac:dyDescent="0.15">
      <c r="B93" s="12" t="s">
        <v>582</v>
      </c>
    </row>
    <row r="95" spans="1:9" x14ac:dyDescent="0.15">
      <c r="B95" s="250">
        <v>46049</v>
      </c>
    </row>
    <row r="96" spans="1:9" x14ac:dyDescent="0.15">
      <c r="B96" s="12" t="s">
        <v>648</v>
      </c>
    </row>
    <row r="97" spans="2:2" x14ac:dyDescent="0.15">
      <c r="B97" s="250">
        <v>46079</v>
      </c>
    </row>
    <row r="98" spans="2:2" x14ac:dyDescent="0.15">
      <c r="B98" s="12" t="s">
        <v>639</v>
      </c>
    </row>
    <row r="99" spans="2:2" x14ac:dyDescent="0.15">
      <c r="B99" s="250">
        <v>46139</v>
      </c>
    </row>
    <row r="100" spans="2:2" x14ac:dyDescent="0.15">
      <c r="B100" s="79" t="s">
        <v>641</v>
      </c>
    </row>
    <row r="101" spans="2:2" x14ac:dyDescent="0.15">
      <c r="B101" s="79" t="s">
        <v>644</v>
      </c>
    </row>
    <row r="102" spans="2:2" x14ac:dyDescent="0.15">
      <c r="B102" s="250">
        <v>46169</v>
      </c>
    </row>
    <row r="103" spans="2:2" x14ac:dyDescent="0.15">
      <c r="B103" s="79" t="s">
        <v>646</v>
      </c>
    </row>
    <row r="104" spans="2:2" x14ac:dyDescent="0.15">
      <c r="B104" s="250" t="s">
        <v>657</v>
      </c>
    </row>
    <row r="105" spans="2:2" ht="42" x14ac:dyDescent="0.15">
      <c r="B105" s="66" t="s">
        <v>653</v>
      </c>
    </row>
    <row r="106" spans="2:2" x14ac:dyDescent="0.15">
      <c r="B106" s="472"/>
    </row>
    <row r="107" spans="2:2" x14ac:dyDescent="0.15">
      <c r="B107" s="472"/>
    </row>
  </sheetData>
  <hyperlinks>
    <hyperlink ref="B42" r:id="rId1" xr:uid="{F4D51100-563D-E34E-A5A8-F47A1FEDA766}"/>
    <hyperlink ref="B49" r:id="rId2" xr:uid="{25A0E830-94AB-B946-A417-7D2B863B93E1}"/>
    <hyperlink ref="B19" r:id="rId3" xr:uid="{1B1C3454-2957-F744-9DAE-4F8D2102D706}"/>
  </hyperlinks>
  <pageMargins left="0.7" right="0.7" top="0.75" bottom="0.75" header="0.3" footer="0.3"/>
  <pageSetup paperSize="9" orientation="portrait" horizontalDpi="0" verticalDpi="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9"/>
  <dimension ref="A1:D1000"/>
  <sheetViews>
    <sheetView showGridLines="0" workbookViewId="0"/>
  </sheetViews>
  <sheetFormatPr baseColWidth="10" defaultColWidth="12.5" defaultRowHeight="15" customHeight="1" x14ac:dyDescent="0.15"/>
  <cols>
    <col min="1" max="1" width="104" customWidth="1"/>
    <col min="2" max="26" width="11.5" customWidth="1"/>
  </cols>
  <sheetData>
    <row r="1" spans="1:4" ht="12" customHeight="1" x14ac:dyDescent="0.15">
      <c r="A1" s="1" t="s">
        <v>142</v>
      </c>
      <c r="B1" s="1" t="s">
        <v>143</v>
      </c>
      <c r="C1" s="1" t="s">
        <v>143</v>
      </c>
      <c r="D1" s="1" t="s">
        <v>144</v>
      </c>
    </row>
    <row r="2" spans="1:4" ht="12" customHeight="1" x14ac:dyDescent="0.15">
      <c r="A2" s="1" t="s">
        <v>145</v>
      </c>
      <c r="B2" s="1" t="s">
        <v>146</v>
      </c>
      <c r="C2" s="1" t="s">
        <v>146</v>
      </c>
      <c r="D2" s="1" t="s">
        <v>147</v>
      </c>
    </row>
    <row r="3" spans="1:4" ht="12" customHeight="1" x14ac:dyDescent="0.15">
      <c r="A3" s="1" t="s">
        <v>148</v>
      </c>
      <c r="B3" s="1" t="s">
        <v>149</v>
      </c>
      <c r="C3" s="1"/>
      <c r="D3" s="1"/>
    </row>
    <row r="4" spans="1:4" ht="12" customHeight="1" x14ac:dyDescent="0.15">
      <c r="A4" s="1" t="s">
        <v>150</v>
      </c>
      <c r="B4" s="1"/>
      <c r="C4" s="1"/>
      <c r="D4" s="1"/>
    </row>
    <row r="5" spans="1:4" ht="12" customHeight="1" x14ac:dyDescent="0.15">
      <c r="A5" s="1" t="s">
        <v>151</v>
      </c>
      <c r="B5" s="1"/>
      <c r="C5" s="1"/>
      <c r="D5" s="1"/>
    </row>
    <row r="6" spans="1:4" ht="12" customHeight="1" x14ac:dyDescent="0.15">
      <c r="A6" s="1" t="s">
        <v>152</v>
      </c>
      <c r="B6" s="1"/>
      <c r="C6" s="1"/>
      <c r="D6" s="1"/>
    </row>
    <row r="7" spans="1:4" ht="12" customHeight="1" x14ac:dyDescent="0.15">
      <c r="A7" s="1" t="s">
        <v>153</v>
      </c>
      <c r="B7" s="1"/>
      <c r="C7" s="1"/>
      <c r="D7" s="1"/>
    </row>
    <row r="8" spans="1:4" ht="12" customHeight="1" x14ac:dyDescent="0.15">
      <c r="A8" s="1" t="s">
        <v>154</v>
      </c>
      <c r="B8" s="1"/>
      <c r="C8" s="1"/>
      <c r="D8" s="1"/>
    </row>
    <row r="9" spans="1:4" ht="12" customHeight="1" x14ac:dyDescent="0.15">
      <c r="A9" s="1" t="s">
        <v>155</v>
      </c>
      <c r="B9" s="1"/>
      <c r="C9" s="1"/>
      <c r="D9" s="1"/>
    </row>
    <row r="10" spans="1:4" ht="12" customHeight="1" x14ac:dyDescent="0.15">
      <c r="A10" s="1" t="s">
        <v>156</v>
      </c>
      <c r="B10" s="1"/>
      <c r="C10" s="1"/>
      <c r="D10" s="1"/>
    </row>
    <row r="11" spans="1:4" ht="12" customHeight="1" x14ac:dyDescent="0.15">
      <c r="A11" s="1" t="s">
        <v>157</v>
      </c>
      <c r="B11" s="1"/>
      <c r="C11" s="1"/>
      <c r="D11" s="1"/>
    </row>
    <row r="12" spans="1:4" ht="12" customHeight="1" x14ac:dyDescent="0.15">
      <c r="A12" s="1" t="s">
        <v>158</v>
      </c>
      <c r="B12" s="1"/>
      <c r="C12" s="1"/>
      <c r="D12" s="1"/>
    </row>
    <row r="13" spans="1:4" ht="12" customHeight="1" x14ac:dyDescent="0.15">
      <c r="A13" s="1" t="s">
        <v>159</v>
      </c>
      <c r="B13" s="1"/>
      <c r="C13" s="1"/>
      <c r="D13" s="1"/>
    </row>
    <row r="14" spans="1:4" ht="12" customHeight="1" x14ac:dyDescent="0.15">
      <c r="A14" s="1" t="s">
        <v>160</v>
      </c>
      <c r="B14" s="1"/>
      <c r="C14" s="1"/>
      <c r="D14" s="1"/>
    </row>
    <row r="15" spans="1:4" ht="12" customHeight="1" x14ac:dyDescent="0.15">
      <c r="A15" s="1" t="s">
        <v>161</v>
      </c>
      <c r="B15" s="1"/>
      <c r="C15" s="1"/>
      <c r="D15" s="1"/>
    </row>
    <row r="16" spans="1:4" ht="12" customHeight="1" x14ac:dyDescent="0.15">
      <c r="A16" s="1" t="s">
        <v>162</v>
      </c>
      <c r="B16" s="1"/>
      <c r="C16" s="1"/>
      <c r="D16" s="1"/>
    </row>
    <row r="17" spans="1:1" ht="12" customHeight="1" x14ac:dyDescent="0.15">
      <c r="A17" s="1" t="s">
        <v>163</v>
      </c>
    </row>
    <row r="18" spans="1:1" ht="12" customHeight="1" x14ac:dyDescent="0.15">
      <c r="A18" s="1" t="s">
        <v>164</v>
      </c>
    </row>
    <row r="19" spans="1:1" ht="12" customHeight="1" x14ac:dyDescent="0.15">
      <c r="A19" s="1" t="s">
        <v>165</v>
      </c>
    </row>
    <row r="20" spans="1:1" ht="12" customHeight="1" x14ac:dyDescent="0.15">
      <c r="A20" s="1" t="s">
        <v>166</v>
      </c>
    </row>
    <row r="21" spans="1:1" ht="12" customHeight="1" x14ac:dyDescent="0.15">
      <c r="A21" s="1" t="s">
        <v>167</v>
      </c>
    </row>
    <row r="22" spans="1:1" ht="12" customHeight="1" x14ac:dyDescent="0.15"/>
    <row r="23" spans="1:1" ht="12" customHeight="1" x14ac:dyDescent="0.15"/>
    <row r="24" spans="1:1" ht="12" customHeight="1" x14ac:dyDescent="0.15"/>
    <row r="25" spans="1:1" ht="12" customHeight="1" x14ac:dyDescent="0.15"/>
    <row r="26" spans="1:1" ht="12" customHeight="1" x14ac:dyDescent="0.15"/>
    <row r="27" spans="1:1" ht="12" customHeight="1" x14ac:dyDescent="0.15"/>
    <row r="28" spans="1:1" ht="12" customHeight="1" x14ac:dyDescent="0.15"/>
    <row r="29" spans="1:1" ht="12" customHeight="1" x14ac:dyDescent="0.15"/>
    <row r="30" spans="1:1" ht="12" customHeight="1" x14ac:dyDescent="0.15"/>
    <row r="31" spans="1:1" ht="12" customHeight="1" x14ac:dyDescent="0.15"/>
    <row r="32" spans="1:1"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Z1000"/>
  <sheetViews>
    <sheetView showGridLines="0" workbookViewId="0"/>
  </sheetViews>
  <sheetFormatPr baseColWidth="10" defaultColWidth="12.5" defaultRowHeight="15" customHeight="1" x14ac:dyDescent="0.15"/>
  <cols>
    <col min="1" max="1" width="10.5" customWidth="1"/>
    <col min="2" max="2" width="11.5" customWidth="1"/>
    <col min="3" max="3" width="15.5" customWidth="1"/>
    <col min="4" max="6" width="10.5" customWidth="1"/>
    <col min="7" max="26" width="11.5" customWidth="1"/>
  </cols>
  <sheetData>
    <row r="1" spans="1:26" ht="12" customHeight="1" x14ac:dyDescent="0.15">
      <c r="A1" s="1"/>
      <c r="C1" s="3"/>
      <c r="D1" s="3"/>
      <c r="E1" s="3"/>
      <c r="F1" s="3"/>
    </row>
    <row r="2" spans="1:26" ht="12" customHeight="1" x14ac:dyDescent="0.15">
      <c r="A2" s="1"/>
      <c r="C2" s="3"/>
      <c r="D2" s="3"/>
      <c r="E2" s="3"/>
      <c r="F2" s="3"/>
    </row>
    <row r="3" spans="1:26" ht="12" customHeight="1" x14ac:dyDescent="0.15">
      <c r="A3" s="1"/>
      <c r="C3" s="3"/>
      <c r="D3" s="3"/>
      <c r="E3" s="3"/>
      <c r="F3" s="3"/>
    </row>
    <row r="4" spans="1:26" ht="12" customHeight="1" x14ac:dyDescent="0.15">
      <c r="A4" s="1"/>
      <c r="C4" s="3"/>
      <c r="D4" s="3"/>
      <c r="E4" s="3"/>
      <c r="F4" s="3"/>
    </row>
    <row r="5" spans="1:26" ht="12" customHeight="1" x14ac:dyDescent="0.15">
      <c r="A5" s="1"/>
      <c r="C5" s="3"/>
      <c r="D5" s="3"/>
      <c r="E5" s="3"/>
      <c r="F5" s="3"/>
    </row>
    <row r="6" spans="1:26" ht="12" customHeight="1" x14ac:dyDescent="0.2">
      <c r="A6" s="1"/>
      <c r="B6" s="4" t="s">
        <v>168</v>
      </c>
      <c r="C6" s="3"/>
      <c r="D6" s="3"/>
      <c r="E6" s="3"/>
      <c r="F6" s="3"/>
    </row>
    <row r="7" spans="1:26" ht="12" customHeight="1" x14ac:dyDescent="0.15">
      <c r="A7" s="1"/>
      <c r="C7" s="3"/>
      <c r="D7" s="3"/>
      <c r="E7" s="3"/>
      <c r="F7" s="3"/>
    </row>
    <row r="8" spans="1:26" ht="12" customHeight="1" x14ac:dyDescent="0.15">
      <c r="A8" s="1"/>
      <c r="B8" s="3"/>
      <c r="C8" s="3"/>
      <c r="D8" s="3"/>
      <c r="E8" s="3"/>
      <c r="F8" s="3"/>
    </row>
    <row r="9" spans="1:26" ht="12" customHeight="1" x14ac:dyDescent="0.15">
      <c r="A9" s="1"/>
      <c r="B9" s="3"/>
      <c r="C9" s="3"/>
      <c r="D9" s="530" t="s">
        <v>169</v>
      </c>
      <c r="E9" s="531"/>
      <c r="F9" s="531"/>
    </row>
    <row r="10" spans="1:26" ht="12" customHeight="1" x14ac:dyDescent="0.15">
      <c r="A10" s="1"/>
      <c r="B10" s="2"/>
      <c r="C10" s="10" t="s">
        <v>170</v>
      </c>
      <c r="D10" s="11" t="s">
        <v>171</v>
      </c>
      <c r="E10" s="5" t="s">
        <v>172</v>
      </c>
      <c r="F10" s="5" t="s">
        <v>173</v>
      </c>
    </row>
    <row r="11" spans="1:26" ht="12" customHeight="1" x14ac:dyDescent="0.15">
      <c r="A11" s="1"/>
      <c r="B11" s="532" t="s">
        <v>174</v>
      </c>
      <c r="C11" s="5" t="s">
        <v>173</v>
      </c>
      <c r="D11" s="6" t="s">
        <v>172</v>
      </c>
      <c r="E11" s="7" t="s">
        <v>173</v>
      </c>
      <c r="F11" s="7" t="s">
        <v>173</v>
      </c>
      <c r="G11" s="1"/>
      <c r="H11" s="1"/>
      <c r="I11" s="1"/>
      <c r="J11" s="1"/>
      <c r="K11" s="1"/>
      <c r="L11" s="1"/>
      <c r="M11" s="1"/>
      <c r="N11" s="1"/>
      <c r="O11" s="1"/>
      <c r="P11" s="1"/>
      <c r="Q11" s="1"/>
      <c r="R11" s="1"/>
      <c r="S11" s="1"/>
      <c r="T11" s="1"/>
      <c r="U11" s="1"/>
      <c r="V11" s="1"/>
      <c r="W11" s="1"/>
      <c r="X11" s="1"/>
      <c r="Y11" s="1"/>
      <c r="Z11" s="1"/>
    </row>
    <row r="12" spans="1:26" ht="12" customHeight="1" x14ac:dyDescent="0.15">
      <c r="A12" s="1"/>
      <c r="B12" s="531"/>
      <c r="C12" s="5" t="s">
        <v>172</v>
      </c>
      <c r="D12" s="8" t="s">
        <v>171</v>
      </c>
      <c r="E12" s="6" t="s">
        <v>172</v>
      </c>
      <c r="F12" s="7" t="s">
        <v>173</v>
      </c>
      <c r="G12" s="1"/>
      <c r="H12" s="1"/>
      <c r="I12" s="1"/>
      <c r="J12" s="1"/>
      <c r="K12" s="1"/>
      <c r="L12" s="1"/>
      <c r="M12" s="1"/>
      <c r="N12" s="1"/>
      <c r="O12" s="1"/>
      <c r="P12" s="1"/>
      <c r="Q12" s="1"/>
      <c r="R12" s="1"/>
      <c r="S12" s="1"/>
      <c r="T12" s="1"/>
      <c r="U12" s="1"/>
      <c r="V12" s="1"/>
      <c r="W12" s="1"/>
      <c r="X12" s="1"/>
      <c r="Y12" s="1"/>
      <c r="Z12" s="1"/>
    </row>
    <row r="13" spans="1:26" ht="12" customHeight="1" x14ac:dyDescent="0.15">
      <c r="A13" s="1"/>
      <c r="B13" s="531"/>
      <c r="C13" s="5" t="s">
        <v>171</v>
      </c>
      <c r="D13" s="8" t="s">
        <v>171</v>
      </c>
      <c r="E13" s="8" t="s">
        <v>171</v>
      </c>
      <c r="F13" s="6" t="s">
        <v>172</v>
      </c>
    </row>
    <row r="14" spans="1:26" ht="12" customHeight="1" x14ac:dyDescent="0.15">
      <c r="A14" s="1"/>
      <c r="B14" s="3"/>
      <c r="C14" s="3"/>
      <c r="D14" s="3"/>
      <c r="E14" s="3"/>
      <c r="F14" s="3"/>
    </row>
    <row r="15" spans="1:26" ht="12" customHeight="1" x14ac:dyDescent="0.15">
      <c r="A15" s="1"/>
      <c r="B15" s="3"/>
      <c r="C15" s="3"/>
      <c r="D15" s="3"/>
      <c r="E15" s="3"/>
      <c r="F15" s="3"/>
    </row>
    <row r="16" spans="1:26" ht="12" customHeight="1" x14ac:dyDescent="0.15">
      <c r="A16" s="1"/>
      <c r="B16" s="3" t="s">
        <v>175</v>
      </c>
      <c r="C16" s="3" t="s">
        <v>176</v>
      </c>
      <c r="D16" s="3"/>
      <c r="E16" s="3"/>
      <c r="F16" s="3"/>
    </row>
    <row r="17" spans="1:6" ht="12" customHeight="1" x14ac:dyDescent="0.15">
      <c r="A17" s="1"/>
      <c r="B17" s="3">
        <v>1</v>
      </c>
      <c r="C17" s="3" t="s">
        <v>171</v>
      </c>
      <c r="D17" s="3"/>
      <c r="E17" s="3"/>
      <c r="F17" s="3"/>
    </row>
    <row r="18" spans="1:6" ht="12" customHeight="1" x14ac:dyDescent="0.15">
      <c r="A18" s="1"/>
      <c r="B18" s="3">
        <v>2</v>
      </c>
      <c r="C18" s="3" t="s">
        <v>171</v>
      </c>
      <c r="D18" s="3"/>
      <c r="E18" s="3"/>
      <c r="F18" s="3"/>
    </row>
    <row r="19" spans="1:6" ht="12" customHeight="1" x14ac:dyDescent="0.15">
      <c r="A19" s="1"/>
      <c r="B19" s="3">
        <v>3</v>
      </c>
      <c r="C19" s="3" t="s">
        <v>171</v>
      </c>
      <c r="D19" s="3"/>
      <c r="E19" s="3"/>
      <c r="F19" s="3"/>
    </row>
    <row r="20" spans="1:6" ht="12" customHeight="1" x14ac:dyDescent="0.15">
      <c r="A20" s="1"/>
      <c r="B20" s="3">
        <v>4</v>
      </c>
      <c r="C20" s="3" t="s">
        <v>172</v>
      </c>
      <c r="D20" s="3"/>
      <c r="E20" s="3"/>
      <c r="F20" s="3"/>
    </row>
    <row r="21" spans="1:6" ht="12" customHeight="1" x14ac:dyDescent="0.15">
      <c r="A21" s="1"/>
      <c r="B21" s="3">
        <v>5</v>
      </c>
      <c r="C21" s="3" t="s">
        <v>172</v>
      </c>
      <c r="D21" s="3"/>
      <c r="E21" s="3"/>
      <c r="F21" s="3"/>
    </row>
    <row r="22" spans="1:6" ht="12" customHeight="1" x14ac:dyDescent="0.15">
      <c r="A22" s="1"/>
      <c r="B22" s="3">
        <v>6</v>
      </c>
      <c r="C22" s="3" t="s">
        <v>172</v>
      </c>
      <c r="D22" s="3"/>
      <c r="E22" s="3"/>
      <c r="F22" s="3"/>
    </row>
    <row r="23" spans="1:6" ht="12" customHeight="1" x14ac:dyDescent="0.15">
      <c r="A23" s="1"/>
      <c r="B23" s="3">
        <v>7</v>
      </c>
      <c r="C23" s="3" t="s">
        <v>172</v>
      </c>
      <c r="D23" s="3"/>
      <c r="E23" s="3"/>
      <c r="F23" s="3"/>
    </row>
    <row r="24" spans="1:6" ht="12" customHeight="1" x14ac:dyDescent="0.15">
      <c r="A24" s="1"/>
      <c r="B24" s="3">
        <v>8</v>
      </c>
      <c r="C24" s="3" t="s">
        <v>173</v>
      </c>
      <c r="D24" s="3"/>
      <c r="E24" s="3"/>
      <c r="F24" s="3"/>
    </row>
    <row r="25" spans="1:6" ht="12" customHeight="1" x14ac:dyDescent="0.15">
      <c r="A25" s="1"/>
      <c r="B25" s="3">
        <v>9</v>
      </c>
      <c r="C25" s="3" t="s">
        <v>173</v>
      </c>
      <c r="D25" s="3"/>
      <c r="E25" s="3"/>
      <c r="F25" s="3"/>
    </row>
    <row r="26" spans="1:6" ht="12" customHeight="1" x14ac:dyDescent="0.15">
      <c r="A26" s="1"/>
      <c r="B26" s="3">
        <v>10</v>
      </c>
      <c r="C26" s="3" t="s">
        <v>173</v>
      </c>
      <c r="D26" s="3"/>
      <c r="E26" s="3"/>
      <c r="F26" s="3"/>
    </row>
    <row r="27" spans="1:6" ht="12" customHeight="1" x14ac:dyDescent="0.15">
      <c r="A27" s="1"/>
      <c r="B27" s="9"/>
      <c r="C27" s="3"/>
      <c r="D27" s="3"/>
      <c r="E27" s="3"/>
      <c r="F27" s="3"/>
    </row>
    <row r="28" spans="1:6" ht="12" customHeight="1" x14ac:dyDescent="0.15">
      <c r="A28" s="1"/>
      <c r="B28" s="9"/>
      <c r="C28" s="3"/>
      <c r="D28" s="3"/>
      <c r="E28" s="3"/>
      <c r="F28" s="3"/>
    </row>
    <row r="29" spans="1:6" ht="12" customHeight="1" x14ac:dyDescent="0.15">
      <c r="A29" s="1"/>
      <c r="B29" s="9"/>
      <c r="C29" s="3"/>
      <c r="D29" s="3"/>
      <c r="E29" s="3"/>
      <c r="F29" s="3"/>
    </row>
    <row r="30" spans="1:6" ht="12" customHeight="1" x14ac:dyDescent="0.15">
      <c r="A30" s="1"/>
      <c r="C30" s="3"/>
      <c r="D30" s="3"/>
      <c r="E30" s="3"/>
      <c r="F30" s="3"/>
    </row>
    <row r="31" spans="1:6" ht="12" customHeight="1" x14ac:dyDescent="0.15">
      <c r="A31" s="1"/>
      <c r="C31" s="3"/>
      <c r="D31" s="3"/>
      <c r="E31" s="3"/>
      <c r="F31" s="3"/>
    </row>
    <row r="32" spans="1:6" ht="12" customHeight="1" x14ac:dyDescent="0.15">
      <c r="A32" s="1"/>
      <c r="C32" s="3"/>
      <c r="D32" s="3"/>
      <c r="E32" s="3"/>
      <c r="F32" s="3"/>
    </row>
    <row r="33" spans="1:6" ht="12" customHeight="1" x14ac:dyDescent="0.15">
      <c r="A33" s="1"/>
      <c r="C33" s="3"/>
      <c r="D33" s="3"/>
      <c r="E33" s="3"/>
      <c r="F33" s="3"/>
    </row>
    <row r="34" spans="1:6" ht="12" customHeight="1" x14ac:dyDescent="0.15">
      <c r="A34" s="1"/>
      <c r="C34" s="3"/>
      <c r="D34" s="3"/>
      <c r="E34" s="3"/>
      <c r="F34" s="3"/>
    </row>
    <row r="35" spans="1:6" ht="12" customHeight="1" x14ac:dyDescent="0.15">
      <c r="A35" s="1"/>
      <c r="C35" s="3"/>
      <c r="D35" s="3"/>
      <c r="E35" s="3"/>
      <c r="F35" s="3"/>
    </row>
    <row r="36" spans="1:6" ht="12" customHeight="1" x14ac:dyDescent="0.15">
      <c r="A36" s="1"/>
      <c r="C36" s="3"/>
      <c r="D36" s="3"/>
      <c r="E36" s="3"/>
      <c r="F36" s="3"/>
    </row>
    <row r="37" spans="1:6" ht="12" customHeight="1" x14ac:dyDescent="0.15">
      <c r="A37" s="1"/>
      <c r="C37" s="3"/>
      <c r="D37" s="3"/>
      <c r="E37" s="3"/>
      <c r="F37" s="3"/>
    </row>
    <row r="38" spans="1:6" ht="12" customHeight="1" x14ac:dyDescent="0.15">
      <c r="A38" s="1"/>
      <c r="C38" s="3"/>
      <c r="D38" s="3"/>
      <c r="E38" s="3"/>
      <c r="F38" s="3"/>
    </row>
    <row r="39" spans="1:6" ht="12" customHeight="1" x14ac:dyDescent="0.15">
      <c r="A39" s="1"/>
      <c r="C39" s="3"/>
      <c r="D39" s="3"/>
      <c r="E39" s="3"/>
      <c r="F39" s="3"/>
    </row>
    <row r="40" spans="1:6" ht="12" customHeight="1" x14ac:dyDescent="0.15">
      <c r="A40" s="1"/>
      <c r="C40" s="3"/>
      <c r="D40" s="3"/>
      <c r="E40" s="3"/>
      <c r="F40" s="3"/>
    </row>
    <row r="41" spans="1:6" ht="12" customHeight="1" x14ac:dyDescent="0.15">
      <c r="A41" s="1"/>
      <c r="C41" s="3"/>
      <c r="D41" s="3"/>
      <c r="E41" s="3"/>
      <c r="F41" s="3"/>
    </row>
    <row r="42" spans="1:6" ht="12" customHeight="1" x14ac:dyDescent="0.15">
      <c r="A42" s="1"/>
      <c r="C42" s="3"/>
      <c r="D42" s="3"/>
      <c r="E42" s="3"/>
      <c r="F42" s="3"/>
    </row>
    <row r="43" spans="1:6" ht="12" customHeight="1" x14ac:dyDescent="0.15">
      <c r="A43" s="1"/>
      <c r="C43" s="3"/>
      <c r="D43" s="3"/>
      <c r="E43" s="3"/>
      <c r="F43" s="3"/>
    </row>
    <row r="44" spans="1:6" ht="12" customHeight="1" x14ac:dyDescent="0.15">
      <c r="A44" s="1"/>
      <c r="C44" s="3"/>
      <c r="D44" s="3"/>
      <c r="E44" s="3"/>
      <c r="F44" s="3"/>
    </row>
    <row r="45" spans="1:6" ht="12" customHeight="1" x14ac:dyDescent="0.15">
      <c r="A45" s="1"/>
      <c r="C45" s="3"/>
      <c r="D45" s="3"/>
      <c r="E45" s="3"/>
      <c r="F45" s="3"/>
    </row>
    <row r="46" spans="1:6" ht="12" customHeight="1" x14ac:dyDescent="0.15">
      <c r="A46" s="1"/>
      <c r="C46" s="3"/>
      <c r="D46" s="3"/>
      <c r="E46" s="3"/>
      <c r="F46" s="3"/>
    </row>
    <row r="47" spans="1:6" ht="12" customHeight="1" x14ac:dyDescent="0.15">
      <c r="A47" s="1"/>
      <c r="C47" s="3"/>
      <c r="D47" s="3"/>
      <c r="E47" s="3"/>
      <c r="F47" s="3"/>
    </row>
    <row r="48" spans="1:6" ht="12" customHeight="1" x14ac:dyDescent="0.15">
      <c r="A48" s="1"/>
      <c r="C48" s="3"/>
      <c r="D48" s="3"/>
      <c r="E48" s="3"/>
      <c r="F48" s="3"/>
    </row>
    <row r="49" spans="1:6" ht="12" customHeight="1" x14ac:dyDescent="0.15">
      <c r="A49" s="1"/>
      <c r="C49" s="3"/>
      <c r="D49" s="3"/>
      <c r="E49" s="3"/>
      <c r="F49" s="3"/>
    </row>
    <row r="50" spans="1:6" ht="12" customHeight="1" x14ac:dyDescent="0.15">
      <c r="A50" s="1"/>
      <c r="C50" s="3"/>
      <c r="D50" s="3"/>
      <c r="E50" s="3"/>
      <c r="F50" s="3"/>
    </row>
    <row r="51" spans="1:6" ht="12" customHeight="1" x14ac:dyDescent="0.15">
      <c r="A51" s="1"/>
      <c r="C51" s="3"/>
      <c r="D51" s="3"/>
      <c r="E51" s="3"/>
      <c r="F51" s="3"/>
    </row>
    <row r="52" spans="1:6" ht="12" customHeight="1" x14ac:dyDescent="0.15">
      <c r="A52" s="1"/>
      <c r="C52" s="3"/>
      <c r="D52" s="3"/>
      <c r="E52" s="3"/>
      <c r="F52" s="3"/>
    </row>
    <row r="53" spans="1:6" ht="12" customHeight="1" x14ac:dyDescent="0.15">
      <c r="A53" s="1"/>
      <c r="C53" s="3"/>
      <c r="D53" s="3"/>
      <c r="E53" s="3"/>
      <c r="F53" s="3"/>
    </row>
    <row r="54" spans="1:6" ht="12" customHeight="1" x14ac:dyDescent="0.15">
      <c r="A54" s="1"/>
      <c r="C54" s="3"/>
      <c r="D54" s="3"/>
      <c r="E54" s="3"/>
      <c r="F54" s="3"/>
    </row>
    <row r="55" spans="1:6" ht="12" customHeight="1" x14ac:dyDescent="0.15">
      <c r="A55" s="1"/>
      <c r="C55" s="3"/>
      <c r="D55" s="3"/>
      <c r="E55" s="3"/>
      <c r="F55" s="3"/>
    </row>
    <row r="56" spans="1:6" ht="12" customHeight="1" x14ac:dyDescent="0.15">
      <c r="A56" s="1"/>
      <c r="C56" s="3"/>
      <c r="D56" s="3"/>
      <c r="E56" s="3"/>
      <c r="F56" s="3"/>
    </row>
    <row r="57" spans="1:6" ht="12" customHeight="1" x14ac:dyDescent="0.15">
      <c r="A57" s="1"/>
      <c r="C57" s="3"/>
      <c r="D57" s="3"/>
      <c r="E57" s="3"/>
      <c r="F57" s="3"/>
    </row>
    <row r="58" spans="1:6" ht="12" customHeight="1" x14ac:dyDescent="0.15">
      <c r="A58" s="1"/>
      <c r="C58" s="3"/>
      <c r="D58" s="3"/>
      <c r="E58" s="3"/>
      <c r="F58" s="3"/>
    </row>
    <row r="59" spans="1:6" ht="12" customHeight="1" x14ac:dyDescent="0.15">
      <c r="A59" s="1"/>
      <c r="C59" s="3"/>
      <c r="D59" s="3"/>
      <c r="E59" s="3"/>
      <c r="F59" s="3"/>
    </row>
    <row r="60" spans="1:6" ht="12" customHeight="1" x14ac:dyDescent="0.15">
      <c r="A60" s="1"/>
      <c r="C60" s="3"/>
      <c r="D60" s="3"/>
      <c r="E60" s="3"/>
      <c r="F60" s="3"/>
    </row>
    <row r="61" spans="1:6" ht="12" customHeight="1" x14ac:dyDescent="0.15">
      <c r="A61" s="1"/>
      <c r="C61" s="3"/>
      <c r="D61" s="3"/>
      <c r="E61" s="3"/>
      <c r="F61" s="3"/>
    </row>
    <row r="62" spans="1:6" ht="12" customHeight="1" x14ac:dyDescent="0.15">
      <c r="A62" s="1"/>
      <c r="C62" s="3"/>
      <c r="D62" s="3"/>
      <c r="E62" s="3"/>
      <c r="F62" s="3"/>
    </row>
    <row r="63" spans="1:6" ht="12" customHeight="1" x14ac:dyDescent="0.15">
      <c r="A63" s="1"/>
      <c r="C63" s="3"/>
      <c r="D63" s="3"/>
      <c r="E63" s="3"/>
      <c r="F63" s="3"/>
    </row>
    <row r="64" spans="1:6" ht="12" customHeight="1" x14ac:dyDescent="0.15">
      <c r="A64" s="1"/>
      <c r="C64" s="3"/>
      <c r="D64" s="3"/>
      <c r="E64" s="3"/>
      <c r="F64" s="3"/>
    </row>
    <row r="65" spans="1:6" ht="12" customHeight="1" x14ac:dyDescent="0.15">
      <c r="A65" s="1"/>
      <c r="C65" s="3"/>
      <c r="D65" s="3"/>
      <c r="E65" s="3"/>
      <c r="F65" s="3"/>
    </row>
    <row r="66" spans="1:6" ht="12" customHeight="1" x14ac:dyDescent="0.15">
      <c r="A66" s="1"/>
      <c r="C66" s="3"/>
      <c r="D66" s="3"/>
      <c r="E66" s="3"/>
      <c r="F66" s="3"/>
    </row>
    <row r="67" spans="1:6" ht="12" customHeight="1" x14ac:dyDescent="0.15">
      <c r="A67" s="1"/>
      <c r="C67" s="3"/>
      <c r="D67" s="3"/>
      <c r="E67" s="3"/>
      <c r="F67" s="3"/>
    </row>
    <row r="68" spans="1:6" ht="12" customHeight="1" x14ac:dyDescent="0.15">
      <c r="A68" s="1"/>
      <c r="C68" s="3"/>
      <c r="D68" s="3"/>
      <c r="E68" s="3"/>
      <c r="F68" s="3"/>
    </row>
    <row r="69" spans="1:6" ht="12" customHeight="1" x14ac:dyDescent="0.15">
      <c r="A69" s="1"/>
      <c r="C69" s="3"/>
      <c r="D69" s="3"/>
      <c r="E69" s="3"/>
      <c r="F69" s="3"/>
    </row>
    <row r="70" spans="1:6" ht="12" customHeight="1" x14ac:dyDescent="0.15">
      <c r="A70" s="1"/>
      <c r="C70" s="3"/>
      <c r="D70" s="3"/>
      <c r="E70" s="3"/>
      <c r="F70" s="3"/>
    </row>
    <row r="71" spans="1:6" ht="12" customHeight="1" x14ac:dyDescent="0.15">
      <c r="A71" s="1"/>
      <c r="C71" s="3"/>
      <c r="D71" s="3"/>
      <c r="E71" s="3"/>
      <c r="F71" s="3"/>
    </row>
    <row r="72" spans="1:6" ht="12" customHeight="1" x14ac:dyDescent="0.15">
      <c r="A72" s="1"/>
      <c r="C72" s="3"/>
      <c r="D72" s="3"/>
      <c r="E72" s="3"/>
      <c r="F72" s="3"/>
    </row>
    <row r="73" spans="1:6" ht="12" customHeight="1" x14ac:dyDescent="0.15">
      <c r="A73" s="1"/>
      <c r="C73" s="3"/>
      <c r="D73" s="3"/>
      <c r="E73" s="3"/>
      <c r="F73" s="3"/>
    </row>
    <row r="74" spans="1:6" ht="12" customHeight="1" x14ac:dyDescent="0.15">
      <c r="A74" s="1"/>
      <c r="C74" s="3"/>
      <c r="D74" s="3"/>
      <c r="E74" s="3"/>
      <c r="F74" s="3"/>
    </row>
    <row r="75" spans="1:6" ht="12" customHeight="1" x14ac:dyDescent="0.15">
      <c r="A75" s="1"/>
      <c r="C75" s="3"/>
      <c r="D75" s="3"/>
      <c r="E75" s="3"/>
      <c r="F75" s="3"/>
    </row>
    <row r="76" spans="1:6" ht="12" customHeight="1" x14ac:dyDescent="0.15">
      <c r="A76" s="1"/>
      <c r="C76" s="3"/>
      <c r="D76" s="3"/>
      <c r="E76" s="3"/>
      <c r="F76" s="3"/>
    </row>
    <row r="77" spans="1:6" ht="12" customHeight="1" x14ac:dyDescent="0.15">
      <c r="A77" s="1"/>
      <c r="C77" s="3"/>
      <c r="D77" s="3"/>
      <c r="E77" s="3"/>
      <c r="F77" s="3"/>
    </row>
    <row r="78" spans="1:6" ht="12" customHeight="1" x14ac:dyDescent="0.15">
      <c r="A78" s="1"/>
      <c r="C78" s="3"/>
      <c r="D78" s="3"/>
      <c r="E78" s="3"/>
      <c r="F78" s="3"/>
    </row>
    <row r="79" spans="1:6" ht="12" customHeight="1" x14ac:dyDescent="0.15">
      <c r="A79" s="1"/>
      <c r="C79" s="3"/>
      <c r="D79" s="3"/>
      <c r="E79" s="3"/>
      <c r="F79" s="3"/>
    </row>
    <row r="80" spans="1:6" ht="12" customHeight="1" x14ac:dyDescent="0.15">
      <c r="A80" s="1"/>
      <c r="C80" s="3"/>
      <c r="D80" s="3"/>
      <c r="E80" s="3"/>
      <c r="F80" s="3"/>
    </row>
    <row r="81" spans="1:6" ht="12" customHeight="1" x14ac:dyDescent="0.15">
      <c r="A81" s="1"/>
      <c r="C81" s="3"/>
      <c r="D81" s="3"/>
      <c r="E81" s="3"/>
      <c r="F81" s="3"/>
    </row>
    <row r="82" spans="1:6" ht="12" customHeight="1" x14ac:dyDescent="0.15">
      <c r="A82" s="1"/>
      <c r="C82" s="3"/>
      <c r="D82" s="3"/>
      <c r="E82" s="3"/>
      <c r="F82" s="3"/>
    </row>
    <row r="83" spans="1:6" ht="12" customHeight="1" x14ac:dyDescent="0.15">
      <c r="A83" s="1"/>
      <c r="C83" s="3"/>
      <c r="D83" s="3"/>
      <c r="E83" s="3"/>
      <c r="F83" s="3"/>
    </row>
    <row r="84" spans="1:6" ht="12" customHeight="1" x14ac:dyDescent="0.15">
      <c r="A84" s="1"/>
      <c r="C84" s="3"/>
      <c r="D84" s="3"/>
      <c r="E84" s="3"/>
      <c r="F84" s="3"/>
    </row>
    <row r="85" spans="1:6" ht="12" customHeight="1" x14ac:dyDescent="0.15">
      <c r="A85" s="1"/>
      <c r="C85" s="3"/>
      <c r="D85" s="3"/>
      <c r="E85" s="3"/>
      <c r="F85" s="3"/>
    </row>
    <row r="86" spans="1:6" ht="12" customHeight="1" x14ac:dyDescent="0.15">
      <c r="A86" s="1"/>
      <c r="C86" s="3"/>
      <c r="D86" s="3"/>
      <c r="E86" s="3"/>
      <c r="F86" s="3"/>
    </row>
    <row r="87" spans="1:6" ht="12" customHeight="1" x14ac:dyDescent="0.15">
      <c r="A87" s="1"/>
      <c r="C87" s="3"/>
      <c r="D87" s="3"/>
      <c r="E87" s="3"/>
      <c r="F87" s="3"/>
    </row>
    <row r="88" spans="1:6" ht="12" customHeight="1" x14ac:dyDescent="0.15">
      <c r="A88" s="1"/>
      <c r="C88" s="3"/>
      <c r="D88" s="3"/>
      <c r="E88" s="3"/>
      <c r="F88" s="3"/>
    </row>
    <row r="89" spans="1:6" ht="12" customHeight="1" x14ac:dyDescent="0.15">
      <c r="A89" s="1"/>
      <c r="C89" s="3"/>
      <c r="D89" s="3"/>
      <c r="E89" s="3"/>
      <c r="F89" s="3"/>
    </row>
    <row r="90" spans="1:6" ht="12" customHeight="1" x14ac:dyDescent="0.15">
      <c r="A90" s="1"/>
      <c r="C90" s="3"/>
      <c r="D90" s="3"/>
      <c r="E90" s="3"/>
      <c r="F90" s="3"/>
    </row>
    <row r="91" spans="1:6" ht="12" customHeight="1" x14ac:dyDescent="0.15">
      <c r="A91" s="1"/>
      <c r="C91" s="3"/>
      <c r="D91" s="3"/>
      <c r="E91" s="3"/>
      <c r="F91" s="3"/>
    </row>
    <row r="92" spans="1:6" ht="12" customHeight="1" x14ac:dyDescent="0.15">
      <c r="A92" s="1"/>
      <c r="C92" s="3"/>
      <c r="D92" s="3"/>
      <c r="E92" s="3"/>
      <c r="F92" s="3"/>
    </row>
    <row r="93" spans="1:6" ht="12" customHeight="1" x14ac:dyDescent="0.15">
      <c r="A93" s="1"/>
      <c r="C93" s="3"/>
      <c r="D93" s="3"/>
      <c r="E93" s="3"/>
      <c r="F93" s="3"/>
    </row>
    <row r="94" spans="1:6" ht="12" customHeight="1" x14ac:dyDescent="0.15">
      <c r="A94" s="1"/>
      <c r="C94" s="3"/>
      <c r="D94" s="3"/>
      <c r="E94" s="3"/>
      <c r="F94" s="3"/>
    </row>
    <row r="95" spans="1:6" ht="12" customHeight="1" x14ac:dyDescent="0.15">
      <c r="A95" s="1"/>
      <c r="C95" s="3"/>
      <c r="D95" s="3"/>
      <c r="E95" s="3"/>
      <c r="F95" s="3"/>
    </row>
    <row r="96" spans="1:6" ht="12" customHeight="1" x14ac:dyDescent="0.15">
      <c r="A96" s="1"/>
      <c r="C96" s="3"/>
      <c r="D96" s="3"/>
      <c r="E96" s="3"/>
      <c r="F96" s="3"/>
    </row>
    <row r="97" spans="1:6" ht="12" customHeight="1" x14ac:dyDescent="0.15">
      <c r="A97" s="1"/>
      <c r="C97" s="3"/>
      <c r="D97" s="3"/>
      <c r="E97" s="3"/>
      <c r="F97" s="3"/>
    </row>
    <row r="98" spans="1:6" ht="12" customHeight="1" x14ac:dyDescent="0.15">
      <c r="A98" s="1"/>
      <c r="C98" s="3"/>
      <c r="D98" s="3"/>
      <c r="E98" s="3"/>
      <c r="F98" s="3"/>
    </row>
    <row r="99" spans="1:6" ht="12" customHeight="1" x14ac:dyDescent="0.15">
      <c r="A99" s="1"/>
      <c r="C99" s="3"/>
      <c r="D99" s="3"/>
      <c r="E99" s="3"/>
      <c r="F99" s="3"/>
    </row>
    <row r="100" spans="1:6" ht="12" customHeight="1" x14ac:dyDescent="0.15">
      <c r="A100" s="1"/>
      <c r="C100" s="3"/>
      <c r="D100" s="3"/>
      <c r="E100" s="3"/>
      <c r="F100" s="3"/>
    </row>
    <row r="101" spans="1:6" ht="12" customHeight="1" x14ac:dyDescent="0.15">
      <c r="A101" s="1"/>
      <c r="C101" s="3"/>
      <c r="D101" s="3"/>
      <c r="E101" s="3"/>
      <c r="F101" s="3"/>
    </row>
    <row r="102" spans="1:6" ht="12" customHeight="1" x14ac:dyDescent="0.15">
      <c r="A102" s="1"/>
      <c r="C102" s="3"/>
      <c r="D102" s="3"/>
      <c r="E102" s="3"/>
      <c r="F102" s="3"/>
    </row>
    <row r="103" spans="1:6" ht="12" customHeight="1" x14ac:dyDescent="0.15">
      <c r="A103" s="1"/>
      <c r="C103" s="3"/>
      <c r="D103" s="3"/>
      <c r="E103" s="3"/>
      <c r="F103" s="3"/>
    </row>
    <row r="104" spans="1:6" ht="12" customHeight="1" x14ac:dyDescent="0.15">
      <c r="A104" s="1"/>
      <c r="C104" s="3"/>
      <c r="D104" s="3"/>
      <c r="E104" s="3"/>
      <c r="F104" s="3"/>
    </row>
    <row r="105" spans="1:6" ht="12" customHeight="1" x14ac:dyDescent="0.15">
      <c r="A105" s="1"/>
      <c r="C105" s="3"/>
      <c r="D105" s="3"/>
      <c r="E105" s="3"/>
      <c r="F105" s="3"/>
    </row>
    <row r="106" spans="1:6" ht="12" customHeight="1" x14ac:dyDescent="0.15">
      <c r="A106" s="1"/>
      <c r="C106" s="3"/>
      <c r="D106" s="3"/>
      <c r="E106" s="3"/>
      <c r="F106" s="3"/>
    </row>
    <row r="107" spans="1:6" ht="12" customHeight="1" x14ac:dyDescent="0.15">
      <c r="A107" s="1"/>
      <c r="C107" s="3"/>
      <c r="D107" s="3"/>
      <c r="E107" s="3"/>
      <c r="F107" s="3"/>
    </row>
    <row r="108" spans="1:6" ht="12" customHeight="1" x14ac:dyDescent="0.15">
      <c r="A108" s="1"/>
      <c r="C108" s="3"/>
      <c r="D108" s="3"/>
      <c r="E108" s="3"/>
      <c r="F108" s="3"/>
    </row>
    <row r="109" spans="1:6" ht="12" customHeight="1" x14ac:dyDescent="0.15">
      <c r="A109" s="1"/>
      <c r="C109" s="3"/>
      <c r="D109" s="3"/>
      <c r="E109" s="3"/>
      <c r="F109" s="3"/>
    </row>
    <row r="110" spans="1:6" ht="12" customHeight="1" x14ac:dyDescent="0.15">
      <c r="A110" s="1"/>
      <c r="C110" s="3"/>
      <c r="D110" s="3"/>
      <c r="E110" s="3"/>
      <c r="F110" s="3"/>
    </row>
    <row r="111" spans="1:6" ht="12" customHeight="1" x14ac:dyDescent="0.15">
      <c r="A111" s="1"/>
      <c r="C111" s="3"/>
      <c r="D111" s="3"/>
      <c r="E111" s="3"/>
      <c r="F111" s="3"/>
    </row>
    <row r="112" spans="1:6" ht="12" customHeight="1" x14ac:dyDescent="0.15">
      <c r="A112" s="1"/>
      <c r="C112" s="3"/>
      <c r="D112" s="3"/>
      <c r="E112" s="3"/>
      <c r="F112" s="3"/>
    </row>
    <row r="113" spans="1:6" ht="12" customHeight="1" x14ac:dyDescent="0.15">
      <c r="A113" s="1"/>
      <c r="C113" s="3"/>
      <c r="D113" s="3"/>
      <c r="E113" s="3"/>
      <c r="F113" s="3"/>
    </row>
    <row r="114" spans="1:6" ht="12" customHeight="1" x14ac:dyDescent="0.15">
      <c r="A114" s="1"/>
      <c r="C114" s="3"/>
      <c r="D114" s="3"/>
      <c r="E114" s="3"/>
      <c r="F114" s="3"/>
    </row>
    <row r="115" spans="1:6" ht="12" customHeight="1" x14ac:dyDescent="0.15">
      <c r="A115" s="1"/>
      <c r="C115" s="3"/>
      <c r="D115" s="3"/>
      <c r="E115" s="3"/>
      <c r="F115" s="3"/>
    </row>
    <row r="116" spans="1:6" ht="12" customHeight="1" x14ac:dyDescent="0.15">
      <c r="A116" s="1"/>
      <c r="C116" s="3"/>
      <c r="D116" s="3"/>
      <c r="E116" s="3"/>
      <c r="F116" s="3"/>
    </row>
    <row r="117" spans="1:6" ht="12" customHeight="1" x14ac:dyDescent="0.15">
      <c r="A117" s="1"/>
      <c r="C117" s="3"/>
      <c r="D117" s="3"/>
      <c r="E117" s="3"/>
      <c r="F117" s="3"/>
    </row>
    <row r="118" spans="1:6" ht="12" customHeight="1" x14ac:dyDescent="0.15">
      <c r="A118" s="1"/>
      <c r="C118" s="3"/>
      <c r="D118" s="3"/>
      <c r="E118" s="3"/>
      <c r="F118" s="3"/>
    </row>
    <row r="119" spans="1:6" ht="12" customHeight="1" x14ac:dyDescent="0.15">
      <c r="A119" s="1"/>
      <c r="C119" s="3"/>
      <c r="D119" s="3"/>
      <c r="E119" s="3"/>
      <c r="F119" s="3"/>
    </row>
    <row r="120" spans="1:6" ht="12" customHeight="1" x14ac:dyDescent="0.15">
      <c r="A120" s="1"/>
      <c r="C120" s="3"/>
      <c r="D120" s="3"/>
      <c r="E120" s="3"/>
      <c r="F120" s="3"/>
    </row>
    <row r="121" spans="1:6" ht="12" customHeight="1" x14ac:dyDescent="0.15">
      <c r="A121" s="1"/>
      <c r="C121" s="3"/>
      <c r="D121" s="3"/>
      <c r="E121" s="3"/>
      <c r="F121" s="3"/>
    </row>
    <row r="122" spans="1:6" ht="12" customHeight="1" x14ac:dyDescent="0.15">
      <c r="A122" s="1"/>
      <c r="C122" s="3"/>
      <c r="D122" s="3"/>
      <c r="E122" s="3"/>
      <c r="F122" s="3"/>
    </row>
    <row r="123" spans="1:6" ht="12" customHeight="1" x14ac:dyDescent="0.15">
      <c r="A123" s="1"/>
      <c r="C123" s="3"/>
      <c r="D123" s="3"/>
      <c r="E123" s="3"/>
      <c r="F123" s="3"/>
    </row>
    <row r="124" spans="1:6" ht="12" customHeight="1" x14ac:dyDescent="0.15">
      <c r="A124" s="1"/>
      <c r="C124" s="3"/>
      <c r="D124" s="3"/>
      <c r="E124" s="3"/>
      <c r="F124" s="3"/>
    </row>
    <row r="125" spans="1:6" ht="12" customHeight="1" x14ac:dyDescent="0.15">
      <c r="A125" s="1"/>
      <c r="C125" s="3"/>
      <c r="D125" s="3"/>
      <c r="E125" s="3"/>
      <c r="F125" s="3"/>
    </row>
    <row r="126" spans="1:6" ht="12" customHeight="1" x14ac:dyDescent="0.15">
      <c r="A126" s="1"/>
      <c r="C126" s="3"/>
      <c r="D126" s="3"/>
      <c r="E126" s="3"/>
      <c r="F126" s="3"/>
    </row>
    <row r="127" spans="1:6" ht="12" customHeight="1" x14ac:dyDescent="0.15">
      <c r="A127" s="1"/>
      <c r="C127" s="3"/>
      <c r="D127" s="3"/>
      <c r="E127" s="3"/>
      <c r="F127" s="3"/>
    </row>
    <row r="128" spans="1:6" ht="12" customHeight="1" x14ac:dyDescent="0.15">
      <c r="A128" s="1"/>
      <c r="C128" s="3"/>
      <c r="D128" s="3"/>
      <c r="E128" s="3"/>
      <c r="F128" s="3"/>
    </row>
    <row r="129" spans="1:6" ht="12" customHeight="1" x14ac:dyDescent="0.15">
      <c r="A129" s="1"/>
      <c r="C129" s="3"/>
      <c r="D129" s="3"/>
      <c r="E129" s="3"/>
      <c r="F129" s="3"/>
    </row>
    <row r="130" spans="1:6" ht="12" customHeight="1" x14ac:dyDescent="0.15">
      <c r="A130" s="1"/>
      <c r="C130" s="3"/>
      <c r="D130" s="3"/>
      <c r="E130" s="3"/>
      <c r="F130" s="3"/>
    </row>
    <row r="131" spans="1:6" ht="12" customHeight="1" x14ac:dyDescent="0.15">
      <c r="A131" s="1"/>
      <c r="C131" s="3"/>
      <c r="D131" s="3"/>
      <c r="E131" s="3"/>
      <c r="F131" s="3"/>
    </row>
    <row r="132" spans="1:6" ht="12" customHeight="1" x14ac:dyDescent="0.15">
      <c r="A132" s="1"/>
      <c r="C132" s="3"/>
      <c r="D132" s="3"/>
      <c r="E132" s="3"/>
      <c r="F132" s="3"/>
    </row>
    <row r="133" spans="1:6" ht="12" customHeight="1" x14ac:dyDescent="0.15">
      <c r="A133" s="1"/>
      <c r="C133" s="3"/>
      <c r="D133" s="3"/>
      <c r="E133" s="3"/>
      <c r="F133" s="3"/>
    </row>
    <row r="134" spans="1:6" ht="12" customHeight="1" x14ac:dyDescent="0.15">
      <c r="A134" s="1"/>
      <c r="C134" s="3"/>
      <c r="D134" s="3"/>
      <c r="E134" s="3"/>
      <c r="F134" s="3"/>
    </row>
    <row r="135" spans="1:6" ht="12" customHeight="1" x14ac:dyDescent="0.15">
      <c r="A135" s="1"/>
      <c r="C135" s="3"/>
      <c r="D135" s="3"/>
      <c r="E135" s="3"/>
      <c r="F135" s="3"/>
    </row>
    <row r="136" spans="1:6" ht="12" customHeight="1" x14ac:dyDescent="0.15">
      <c r="A136" s="1"/>
      <c r="C136" s="3"/>
      <c r="D136" s="3"/>
      <c r="E136" s="3"/>
      <c r="F136" s="3"/>
    </row>
    <row r="137" spans="1:6" ht="12" customHeight="1" x14ac:dyDescent="0.15">
      <c r="A137" s="1"/>
      <c r="C137" s="3"/>
      <c r="D137" s="3"/>
      <c r="E137" s="3"/>
      <c r="F137" s="3"/>
    </row>
    <row r="138" spans="1:6" ht="12" customHeight="1" x14ac:dyDescent="0.15">
      <c r="A138" s="1"/>
      <c r="C138" s="3"/>
      <c r="D138" s="3"/>
      <c r="E138" s="3"/>
      <c r="F138" s="3"/>
    </row>
    <row r="139" spans="1:6" ht="12" customHeight="1" x14ac:dyDescent="0.15">
      <c r="A139" s="1"/>
      <c r="C139" s="3"/>
      <c r="D139" s="3"/>
      <c r="E139" s="3"/>
      <c r="F139" s="3"/>
    </row>
    <row r="140" spans="1:6" ht="12" customHeight="1" x14ac:dyDescent="0.15">
      <c r="A140" s="1"/>
      <c r="C140" s="3"/>
      <c r="D140" s="3"/>
      <c r="E140" s="3"/>
      <c r="F140" s="3"/>
    </row>
    <row r="141" spans="1:6" ht="12" customHeight="1" x14ac:dyDescent="0.15">
      <c r="A141" s="1"/>
      <c r="C141" s="3"/>
      <c r="D141" s="3"/>
      <c r="E141" s="3"/>
      <c r="F141" s="3"/>
    </row>
    <row r="142" spans="1:6" ht="12" customHeight="1" x14ac:dyDescent="0.15">
      <c r="A142" s="1"/>
      <c r="C142" s="3"/>
      <c r="D142" s="3"/>
      <c r="E142" s="3"/>
      <c r="F142" s="3"/>
    </row>
    <row r="143" spans="1:6" ht="12" customHeight="1" x14ac:dyDescent="0.15">
      <c r="A143" s="1"/>
      <c r="C143" s="3"/>
      <c r="D143" s="3"/>
      <c r="E143" s="3"/>
      <c r="F143" s="3"/>
    </row>
    <row r="144" spans="1:6" ht="12" customHeight="1" x14ac:dyDescent="0.15">
      <c r="A144" s="1"/>
      <c r="C144" s="3"/>
      <c r="D144" s="3"/>
      <c r="E144" s="3"/>
      <c r="F144" s="3"/>
    </row>
    <row r="145" spans="1:6" ht="12" customHeight="1" x14ac:dyDescent="0.15">
      <c r="A145" s="1"/>
      <c r="C145" s="3"/>
      <c r="D145" s="3"/>
      <c r="E145" s="3"/>
      <c r="F145" s="3"/>
    </row>
    <row r="146" spans="1:6" ht="12" customHeight="1" x14ac:dyDescent="0.15">
      <c r="A146" s="1"/>
      <c r="C146" s="3"/>
      <c r="D146" s="3"/>
      <c r="E146" s="3"/>
      <c r="F146" s="3"/>
    </row>
    <row r="147" spans="1:6" ht="12" customHeight="1" x14ac:dyDescent="0.15">
      <c r="A147" s="1"/>
      <c r="C147" s="3"/>
      <c r="D147" s="3"/>
      <c r="E147" s="3"/>
      <c r="F147" s="3"/>
    </row>
    <row r="148" spans="1:6" ht="12" customHeight="1" x14ac:dyDescent="0.15">
      <c r="A148" s="1"/>
      <c r="C148" s="3"/>
      <c r="D148" s="3"/>
      <c r="E148" s="3"/>
      <c r="F148" s="3"/>
    </row>
    <row r="149" spans="1:6" ht="12" customHeight="1" x14ac:dyDescent="0.15">
      <c r="A149" s="1"/>
      <c r="C149" s="3"/>
      <c r="D149" s="3"/>
      <c r="E149" s="3"/>
      <c r="F149" s="3"/>
    </row>
    <row r="150" spans="1:6" ht="12" customHeight="1" x14ac:dyDescent="0.15">
      <c r="A150" s="1"/>
      <c r="C150" s="3"/>
      <c r="D150" s="3"/>
      <c r="E150" s="3"/>
      <c r="F150" s="3"/>
    </row>
    <row r="151" spans="1:6" ht="12" customHeight="1" x14ac:dyDescent="0.15">
      <c r="A151" s="1"/>
      <c r="C151" s="3"/>
      <c r="D151" s="3"/>
      <c r="E151" s="3"/>
      <c r="F151" s="3"/>
    </row>
    <row r="152" spans="1:6" ht="12" customHeight="1" x14ac:dyDescent="0.15">
      <c r="A152" s="1"/>
      <c r="C152" s="3"/>
      <c r="D152" s="3"/>
      <c r="E152" s="3"/>
      <c r="F152" s="3"/>
    </row>
    <row r="153" spans="1:6" ht="12" customHeight="1" x14ac:dyDescent="0.15">
      <c r="A153" s="1"/>
      <c r="C153" s="3"/>
      <c r="D153" s="3"/>
      <c r="E153" s="3"/>
      <c r="F153" s="3"/>
    </row>
    <row r="154" spans="1:6" ht="12" customHeight="1" x14ac:dyDescent="0.15">
      <c r="A154" s="1"/>
      <c r="C154" s="3"/>
      <c r="D154" s="3"/>
      <c r="E154" s="3"/>
      <c r="F154" s="3"/>
    </row>
    <row r="155" spans="1:6" ht="12" customHeight="1" x14ac:dyDescent="0.15">
      <c r="A155" s="1"/>
      <c r="C155" s="3"/>
      <c r="D155" s="3"/>
      <c r="E155" s="3"/>
      <c r="F155" s="3"/>
    </row>
    <row r="156" spans="1:6" ht="12" customHeight="1" x14ac:dyDescent="0.15">
      <c r="A156" s="1"/>
      <c r="C156" s="3"/>
      <c r="D156" s="3"/>
      <c r="E156" s="3"/>
      <c r="F156" s="3"/>
    </row>
    <row r="157" spans="1:6" ht="12" customHeight="1" x14ac:dyDescent="0.15">
      <c r="A157" s="1"/>
      <c r="C157" s="3"/>
      <c r="D157" s="3"/>
      <c r="E157" s="3"/>
      <c r="F157" s="3"/>
    </row>
    <row r="158" spans="1:6" ht="12" customHeight="1" x14ac:dyDescent="0.15">
      <c r="A158" s="1"/>
      <c r="C158" s="3"/>
      <c r="D158" s="3"/>
      <c r="E158" s="3"/>
      <c r="F158" s="3"/>
    </row>
    <row r="159" spans="1:6" ht="12" customHeight="1" x14ac:dyDescent="0.15">
      <c r="A159" s="1"/>
      <c r="C159" s="3"/>
      <c r="D159" s="3"/>
      <c r="E159" s="3"/>
      <c r="F159" s="3"/>
    </row>
    <row r="160" spans="1:6" ht="12" customHeight="1" x14ac:dyDescent="0.15">
      <c r="A160" s="1"/>
      <c r="C160" s="3"/>
      <c r="D160" s="3"/>
      <c r="E160" s="3"/>
      <c r="F160" s="3"/>
    </row>
    <row r="161" spans="1:6" ht="12" customHeight="1" x14ac:dyDescent="0.15">
      <c r="A161" s="1"/>
      <c r="C161" s="3"/>
      <c r="D161" s="3"/>
      <c r="E161" s="3"/>
      <c r="F161" s="3"/>
    </row>
    <row r="162" spans="1:6" ht="12" customHeight="1" x14ac:dyDescent="0.15">
      <c r="A162" s="1"/>
      <c r="C162" s="3"/>
      <c r="D162" s="3"/>
      <c r="E162" s="3"/>
      <c r="F162" s="3"/>
    </row>
    <row r="163" spans="1:6" ht="12" customHeight="1" x14ac:dyDescent="0.15">
      <c r="A163" s="1"/>
      <c r="C163" s="3"/>
      <c r="D163" s="3"/>
      <c r="E163" s="3"/>
      <c r="F163" s="3"/>
    </row>
    <row r="164" spans="1:6" ht="12" customHeight="1" x14ac:dyDescent="0.15">
      <c r="A164" s="1"/>
      <c r="C164" s="3"/>
      <c r="D164" s="3"/>
      <c r="E164" s="3"/>
      <c r="F164" s="3"/>
    </row>
    <row r="165" spans="1:6" ht="12" customHeight="1" x14ac:dyDescent="0.15">
      <c r="A165" s="1"/>
      <c r="C165" s="3"/>
      <c r="D165" s="3"/>
      <c r="E165" s="3"/>
      <c r="F165" s="3"/>
    </row>
    <row r="166" spans="1:6" ht="12" customHeight="1" x14ac:dyDescent="0.15">
      <c r="A166" s="1"/>
      <c r="C166" s="3"/>
      <c r="D166" s="3"/>
      <c r="E166" s="3"/>
      <c r="F166" s="3"/>
    </row>
    <row r="167" spans="1:6" ht="12" customHeight="1" x14ac:dyDescent="0.15">
      <c r="A167" s="1"/>
      <c r="C167" s="3"/>
      <c r="D167" s="3"/>
      <c r="E167" s="3"/>
      <c r="F167" s="3"/>
    </row>
    <row r="168" spans="1:6" ht="12" customHeight="1" x14ac:dyDescent="0.15">
      <c r="A168" s="1"/>
      <c r="C168" s="3"/>
      <c r="D168" s="3"/>
      <c r="E168" s="3"/>
      <c r="F168" s="3"/>
    </row>
    <row r="169" spans="1:6" ht="12" customHeight="1" x14ac:dyDescent="0.15">
      <c r="A169" s="1"/>
      <c r="C169" s="3"/>
      <c r="D169" s="3"/>
      <c r="E169" s="3"/>
      <c r="F169" s="3"/>
    </row>
    <row r="170" spans="1:6" ht="12" customHeight="1" x14ac:dyDescent="0.15">
      <c r="A170" s="1"/>
      <c r="C170" s="3"/>
      <c r="D170" s="3"/>
      <c r="E170" s="3"/>
      <c r="F170" s="3"/>
    </row>
    <row r="171" spans="1:6" ht="12" customHeight="1" x14ac:dyDescent="0.15">
      <c r="A171" s="1"/>
      <c r="C171" s="3"/>
      <c r="D171" s="3"/>
      <c r="E171" s="3"/>
      <c r="F171" s="3"/>
    </row>
    <row r="172" spans="1:6" ht="12" customHeight="1" x14ac:dyDescent="0.15">
      <c r="A172" s="1"/>
      <c r="C172" s="3"/>
      <c r="D172" s="3"/>
      <c r="E172" s="3"/>
      <c r="F172" s="3"/>
    </row>
    <row r="173" spans="1:6" ht="12" customHeight="1" x14ac:dyDescent="0.15">
      <c r="A173" s="1"/>
      <c r="C173" s="3"/>
      <c r="D173" s="3"/>
      <c r="E173" s="3"/>
      <c r="F173" s="3"/>
    </row>
    <row r="174" spans="1:6" ht="12" customHeight="1" x14ac:dyDescent="0.15">
      <c r="A174" s="1"/>
      <c r="C174" s="3"/>
      <c r="D174" s="3"/>
      <c r="E174" s="3"/>
      <c r="F174" s="3"/>
    </row>
    <row r="175" spans="1:6" ht="12" customHeight="1" x14ac:dyDescent="0.15">
      <c r="A175" s="1"/>
      <c r="C175" s="3"/>
      <c r="D175" s="3"/>
      <c r="E175" s="3"/>
      <c r="F175" s="3"/>
    </row>
    <row r="176" spans="1:6" ht="12" customHeight="1" x14ac:dyDescent="0.15">
      <c r="A176" s="1"/>
      <c r="C176" s="3"/>
      <c r="D176" s="3"/>
      <c r="E176" s="3"/>
      <c r="F176" s="3"/>
    </row>
    <row r="177" spans="1:6" ht="12" customHeight="1" x14ac:dyDescent="0.15">
      <c r="A177" s="1"/>
      <c r="C177" s="3"/>
      <c r="D177" s="3"/>
      <c r="E177" s="3"/>
      <c r="F177" s="3"/>
    </row>
    <row r="178" spans="1:6" ht="12" customHeight="1" x14ac:dyDescent="0.15">
      <c r="A178" s="1"/>
      <c r="C178" s="3"/>
      <c r="D178" s="3"/>
      <c r="E178" s="3"/>
      <c r="F178" s="3"/>
    </row>
    <row r="179" spans="1:6" ht="12" customHeight="1" x14ac:dyDescent="0.15">
      <c r="A179" s="1"/>
      <c r="C179" s="3"/>
      <c r="D179" s="3"/>
      <c r="E179" s="3"/>
      <c r="F179" s="3"/>
    </row>
    <row r="180" spans="1:6" ht="12" customHeight="1" x14ac:dyDescent="0.15">
      <c r="A180" s="1"/>
      <c r="C180" s="3"/>
      <c r="D180" s="3"/>
      <c r="E180" s="3"/>
      <c r="F180" s="3"/>
    </row>
    <row r="181" spans="1:6" ht="12" customHeight="1" x14ac:dyDescent="0.15">
      <c r="A181" s="1"/>
      <c r="C181" s="3"/>
      <c r="D181" s="3"/>
      <c r="E181" s="3"/>
      <c r="F181" s="3"/>
    </row>
    <row r="182" spans="1:6" ht="12" customHeight="1" x14ac:dyDescent="0.15">
      <c r="A182" s="1"/>
      <c r="C182" s="3"/>
      <c r="D182" s="3"/>
      <c r="E182" s="3"/>
      <c r="F182" s="3"/>
    </row>
    <row r="183" spans="1:6" ht="12" customHeight="1" x14ac:dyDescent="0.15">
      <c r="A183" s="1"/>
      <c r="C183" s="3"/>
      <c r="D183" s="3"/>
      <c r="E183" s="3"/>
      <c r="F183" s="3"/>
    </row>
    <row r="184" spans="1:6" ht="12" customHeight="1" x14ac:dyDescent="0.15">
      <c r="A184" s="1"/>
      <c r="C184" s="3"/>
      <c r="D184" s="3"/>
      <c r="E184" s="3"/>
      <c r="F184" s="3"/>
    </row>
    <row r="185" spans="1:6" ht="12" customHeight="1" x14ac:dyDescent="0.15">
      <c r="A185" s="1"/>
      <c r="C185" s="3"/>
      <c r="D185" s="3"/>
      <c r="E185" s="3"/>
      <c r="F185" s="3"/>
    </row>
    <row r="186" spans="1:6" ht="12" customHeight="1" x14ac:dyDescent="0.15">
      <c r="A186" s="1"/>
      <c r="C186" s="3"/>
      <c r="D186" s="3"/>
      <c r="E186" s="3"/>
      <c r="F186" s="3"/>
    </row>
    <row r="187" spans="1:6" ht="12" customHeight="1" x14ac:dyDescent="0.15">
      <c r="A187" s="1"/>
      <c r="C187" s="3"/>
      <c r="D187" s="3"/>
      <c r="E187" s="3"/>
      <c r="F187" s="3"/>
    </row>
    <row r="188" spans="1:6" ht="12" customHeight="1" x14ac:dyDescent="0.15">
      <c r="A188" s="1"/>
      <c r="C188" s="3"/>
      <c r="D188" s="3"/>
      <c r="E188" s="3"/>
      <c r="F188" s="3"/>
    </row>
    <row r="189" spans="1:6" ht="12" customHeight="1" x14ac:dyDescent="0.15">
      <c r="A189" s="1"/>
      <c r="C189" s="3"/>
      <c r="D189" s="3"/>
      <c r="E189" s="3"/>
      <c r="F189" s="3"/>
    </row>
    <row r="190" spans="1:6" ht="12" customHeight="1" x14ac:dyDescent="0.15">
      <c r="A190" s="1"/>
      <c r="C190" s="3"/>
      <c r="D190" s="3"/>
      <c r="E190" s="3"/>
      <c r="F190" s="3"/>
    </row>
    <row r="191" spans="1:6" ht="12" customHeight="1" x14ac:dyDescent="0.15">
      <c r="A191" s="1"/>
      <c r="C191" s="3"/>
      <c r="D191" s="3"/>
      <c r="E191" s="3"/>
      <c r="F191" s="3"/>
    </row>
    <row r="192" spans="1:6" ht="12" customHeight="1" x14ac:dyDescent="0.15">
      <c r="A192" s="1"/>
      <c r="C192" s="3"/>
      <c r="D192" s="3"/>
      <c r="E192" s="3"/>
      <c r="F192" s="3"/>
    </row>
    <row r="193" spans="1:6" ht="12" customHeight="1" x14ac:dyDescent="0.15">
      <c r="A193" s="1"/>
      <c r="C193" s="3"/>
      <c r="D193" s="3"/>
      <c r="E193" s="3"/>
      <c r="F193" s="3"/>
    </row>
    <row r="194" spans="1:6" ht="12" customHeight="1" x14ac:dyDescent="0.15">
      <c r="A194" s="1"/>
      <c r="C194" s="3"/>
      <c r="D194" s="3"/>
      <c r="E194" s="3"/>
      <c r="F194" s="3"/>
    </row>
    <row r="195" spans="1:6" ht="12" customHeight="1" x14ac:dyDescent="0.15">
      <c r="A195" s="1"/>
      <c r="C195" s="3"/>
      <c r="D195" s="3"/>
      <c r="E195" s="3"/>
      <c r="F195" s="3"/>
    </row>
    <row r="196" spans="1:6" ht="12" customHeight="1" x14ac:dyDescent="0.15">
      <c r="A196" s="1"/>
      <c r="C196" s="3"/>
      <c r="D196" s="3"/>
      <c r="E196" s="3"/>
      <c r="F196" s="3"/>
    </row>
    <row r="197" spans="1:6" ht="12" customHeight="1" x14ac:dyDescent="0.15">
      <c r="A197" s="1"/>
      <c r="C197" s="3"/>
      <c r="D197" s="3"/>
      <c r="E197" s="3"/>
      <c r="F197" s="3"/>
    </row>
    <row r="198" spans="1:6" ht="12" customHeight="1" x14ac:dyDescent="0.15">
      <c r="A198" s="1"/>
      <c r="C198" s="3"/>
      <c r="D198" s="3"/>
      <c r="E198" s="3"/>
      <c r="F198" s="3"/>
    </row>
    <row r="199" spans="1:6" ht="12" customHeight="1" x14ac:dyDescent="0.15">
      <c r="A199" s="1"/>
      <c r="C199" s="3"/>
      <c r="D199" s="3"/>
      <c r="E199" s="3"/>
      <c r="F199" s="3"/>
    </row>
    <row r="200" spans="1:6" ht="12" customHeight="1" x14ac:dyDescent="0.15">
      <c r="A200" s="1"/>
      <c r="C200" s="3"/>
      <c r="D200" s="3"/>
      <c r="E200" s="3"/>
      <c r="F200" s="3"/>
    </row>
    <row r="201" spans="1:6" ht="12" customHeight="1" x14ac:dyDescent="0.15">
      <c r="A201" s="1"/>
      <c r="C201" s="3"/>
      <c r="D201" s="3"/>
      <c r="E201" s="3"/>
      <c r="F201" s="3"/>
    </row>
    <row r="202" spans="1:6" ht="12" customHeight="1" x14ac:dyDescent="0.15">
      <c r="A202" s="1"/>
      <c r="C202" s="3"/>
      <c r="D202" s="3"/>
      <c r="E202" s="3"/>
      <c r="F202" s="3"/>
    </row>
    <row r="203" spans="1:6" ht="12" customHeight="1" x14ac:dyDescent="0.15">
      <c r="A203" s="1"/>
      <c r="C203" s="3"/>
      <c r="D203" s="3"/>
      <c r="E203" s="3"/>
      <c r="F203" s="3"/>
    </row>
    <row r="204" spans="1:6" ht="12" customHeight="1" x14ac:dyDescent="0.15">
      <c r="A204" s="1"/>
      <c r="C204" s="3"/>
      <c r="D204" s="3"/>
      <c r="E204" s="3"/>
      <c r="F204" s="3"/>
    </row>
    <row r="205" spans="1:6" ht="12" customHeight="1" x14ac:dyDescent="0.15">
      <c r="A205" s="1"/>
      <c r="C205" s="3"/>
      <c r="D205" s="3"/>
      <c r="E205" s="3"/>
      <c r="F205" s="3"/>
    </row>
    <row r="206" spans="1:6" ht="12" customHeight="1" x14ac:dyDescent="0.15">
      <c r="A206" s="1"/>
      <c r="C206" s="3"/>
      <c r="D206" s="3"/>
      <c r="E206" s="3"/>
      <c r="F206" s="3"/>
    </row>
    <row r="207" spans="1:6" ht="12" customHeight="1" x14ac:dyDescent="0.15">
      <c r="A207" s="1"/>
      <c r="C207" s="3"/>
      <c r="D207" s="3"/>
      <c r="E207" s="3"/>
      <c r="F207" s="3"/>
    </row>
    <row r="208" spans="1:6" ht="12" customHeight="1" x14ac:dyDescent="0.15">
      <c r="A208" s="1"/>
      <c r="C208" s="3"/>
      <c r="D208" s="3"/>
      <c r="E208" s="3"/>
      <c r="F208" s="3"/>
    </row>
    <row r="209" spans="1:6" ht="12" customHeight="1" x14ac:dyDescent="0.15">
      <c r="A209" s="1"/>
      <c r="C209" s="3"/>
      <c r="D209" s="3"/>
      <c r="E209" s="3"/>
      <c r="F209" s="3"/>
    </row>
    <row r="210" spans="1:6" ht="12" customHeight="1" x14ac:dyDescent="0.15">
      <c r="A210" s="1"/>
      <c r="C210" s="3"/>
      <c r="D210" s="3"/>
      <c r="E210" s="3"/>
      <c r="F210" s="3"/>
    </row>
    <row r="211" spans="1:6" ht="12" customHeight="1" x14ac:dyDescent="0.15">
      <c r="A211" s="1"/>
      <c r="C211" s="3"/>
      <c r="D211" s="3"/>
      <c r="E211" s="3"/>
      <c r="F211" s="3"/>
    </row>
    <row r="212" spans="1:6" ht="12" customHeight="1" x14ac:dyDescent="0.15">
      <c r="A212" s="1"/>
      <c r="C212" s="3"/>
      <c r="D212" s="3"/>
      <c r="E212" s="3"/>
      <c r="F212" s="3"/>
    </row>
    <row r="213" spans="1:6" ht="12" customHeight="1" x14ac:dyDescent="0.15">
      <c r="A213" s="1"/>
      <c r="C213" s="3"/>
      <c r="D213" s="3"/>
      <c r="E213" s="3"/>
      <c r="F213" s="3"/>
    </row>
    <row r="214" spans="1:6" ht="12" customHeight="1" x14ac:dyDescent="0.15">
      <c r="A214" s="1"/>
      <c r="C214" s="3"/>
      <c r="D214" s="3"/>
      <c r="E214" s="3"/>
      <c r="F214" s="3"/>
    </row>
    <row r="215" spans="1:6" ht="12" customHeight="1" x14ac:dyDescent="0.15">
      <c r="A215" s="1"/>
      <c r="C215" s="3"/>
      <c r="D215" s="3"/>
      <c r="E215" s="3"/>
      <c r="F215" s="3"/>
    </row>
    <row r="216" spans="1:6" ht="12" customHeight="1" x14ac:dyDescent="0.15">
      <c r="A216" s="1"/>
      <c r="C216" s="3"/>
      <c r="D216" s="3"/>
      <c r="E216" s="3"/>
      <c r="F216" s="3"/>
    </row>
    <row r="217" spans="1:6" ht="12" customHeight="1" x14ac:dyDescent="0.15">
      <c r="A217" s="1"/>
      <c r="C217" s="3"/>
      <c r="D217" s="3"/>
      <c r="E217" s="3"/>
      <c r="F217" s="3"/>
    </row>
    <row r="218" spans="1:6" ht="12" customHeight="1" x14ac:dyDescent="0.15">
      <c r="A218" s="1"/>
      <c r="C218" s="3"/>
      <c r="D218" s="3"/>
      <c r="E218" s="3"/>
      <c r="F218" s="3"/>
    </row>
    <row r="219" spans="1:6" ht="12" customHeight="1" x14ac:dyDescent="0.15">
      <c r="A219" s="1"/>
      <c r="C219" s="3"/>
      <c r="D219" s="3"/>
      <c r="E219" s="3"/>
      <c r="F219" s="3"/>
    </row>
    <row r="220" spans="1:6" ht="12" customHeight="1" x14ac:dyDescent="0.15">
      <c r="A220" s="1"/>
      <c r="C220" s="3"/>
      <c r="D220" s="3"/>
      <c r="E220" s="3"/>
      <c r="F220" s="3"/>
    </row>
    <row r="221" spans="1:6" ht="12" customHeight="1" x14ac:dyDescent="0.15">
      <c r="A221" s="1"/>
      <c r="C221" s="3"/>
      <c r="D221" s="3"/>
      <c r="E221" s="3"/>
      <c r="F221" s="3"/>
    </row>
    <row r="222" spans="1:6" ht="12" customHeight="1" x14ac:dyDescent="0.15">
      <c r="A222" s="1"/>
      <c r="C222" s="3"/>
      <c r="D222" s="3"/>
      <c r="E222" s="3"/>
      <c r="F222" s="3"/>
    </row>
    <row r="223" spans="1:6" ht="12" customHeight="1" x14ac:dyDescent="0.15">
      <c r="A223" s="1"/>
      <c r="C223" s="3"/>
      <c r="D223" s="3"/>
      <c r="E223" s="3"/>
      <c r="F223" s="3"/>
    </row>
    <row r="224" spans="1:6" ht="12" customHeight="1" x14ac:dyDescent="0.15">
      <c r="A224" s="1"/>
      <c r="C224" s="3"/>
      <c r="D224" s="3"/>
      <c r="E224" s="3"/>
      <c r="F224" s="3"/>
    </row>
    <row r="225" spans="1:6" ht="12" customHeight="1" x14ac:dyDescent="0.15">
      <c r="A225" s="1"/>
      <c r="C225" s="3"/>
      <c r="D225" s="3"/>
      <c r="E225" s="3"/>
      <c r="F225" s="3"/>
    </row>
    <row r="226" spans="1:6" ht="12" customHeight="1" x14ac:dyDescent="0.15">
      <c r="A226" s="1"/>
      <c r="C226" s="3"/>
      <c r="D226" s="3"/>
      <c r="E226" s="3"/>
      <c r="F226" s="3"/>
    </row>
    <row r="227" spans="1:6" ht="12" customHeight="1" x14ac:dyDescent="0.15">
      <c r="A227" s="1"/>
      <c r="C227" s="3"/>
      <c r="D227" s="3"/>
      <c r="E227" s="3"/>
      <c r="F227" s="3"/>
    </row>
    <row r="228" spans="1:6" ht="12" customHeight="1" x14ac:dyDescent="0.15">
      <c r="A228" s="1"/>
      <c r="C228" s="3"/>
      <c r="D228" s="3"/>
      <c r="E228" s="3"/>
      <c r="F228" s="3"/>
    </row>
    <row r="229" spans="1:6" ht="12" customHeight="1" x14ac:dyDescent="0.15">
      <c r="A229" s="1"/>
      <c r="C229" s="3"/>
      <c r="D229" s="3"/>
      <c r="E229" s="3"/>
      <c r="F229" s="3"/>
    </row>
    <row r="230" spans="1:6" ht="12" customHeight="1" x14ac:dyDescent="0.15">
      <c r="A230" s="1"/>
      <c r="C230" s="3"/>
      <c r="D230" s="3"/>
      <c r="E230" s="3"/>
      <c r="F230" s="3"/>
    </row>
    <row r="231" spans="1:6" ht="12" customHeight="1" x14ac:dyDescent="0.15">
      <c r="A231" s="1"/>
      <c r="C231" s="3"/>
      <c r="D231" s="3"/>
      <c r="E231" s="3"/>
      <c r="F231" s="3"/>
    </row>
    <row r="232" spans="1:6" ht="12" customHeight="1" x14ac:dyDescent="0.15">
      <c r="A232" s="1"/>
      <c r="C232" s="3"/>
      <c r="D232" s="3"/>
      <c r="E232" s="3"/>
      <c r="F232" s="3"/>
    </row>
    <row r="233" spans="1:6" ht="12" customHeight="1" x14ac:dyDescent="0.15">
      <c r="A233" s="1"/>
      <c r="C233" s="3"/>
      <c r="D233" s="3"/>
      <c r="E233" s="3"/>
      <c r="F233" s="3"/>
    </row>
    <row r="234" spans="1:6" ht="12" customHeight="1" x14ac:dyDescent="0.15">
      <c r="A234" s="1"/>
      <c r="C234" s="3"/>
      <c r="D234" s="3"/>
      <c r="E234" s="3"/>
      <c r="F234" s="3"/>
    </row>
    <row r="235" spans="1:6" ht="12" customHeight="1" x14ac:dyDescent="0.15">
      <c r="A235" s="1"/>
      <c r="C235" s="3"/>
      <c r="D235" s="3"/>
      <c r="E235" s="3"/>
      <c r="F235" s="3"/>
    </row>
    <row r="236" spans="1:6" ht="12" customHeight="1" x14ac:dyDescent="0.15">
      <c r="A236" s="1"/>
      <c r="C236" s="3"/>
      <c r="D236" s="3"/>
      <c r="E236" s="3"/>
      <c r="F236" s="3"/>
    </row>
    <row r="237" spans="1:6" ht="12" customHeight="1" x14ac:dyDescent="0.15">
      <c r="A237" s="1"/>
      <c r="C237" s="3"/>
      <c r="D237" s="3"/>
      <c r="E237" s="3"/>
      <c r="F237" s="3"/>
    </row>
    <row r="238" spans="1:6" ht="12" customHeight="1" x14ac:dyDescent="0.15">
      <c r="A238" s="1"/>
      <c r="C238" s="3"/>
      <c r="D238" s="3"/>
      <c r="E238" s="3"/>
      <c r="F238" s="3"/>
    </row>
    <row r="239" spans="1:6" ht="12" customHeight="1" x14ac:dyDescent="0.15">
      <c r="A239" s="1"/>
      <c r="C239" s="3"/>
      <c r="D239" s="3"/>
      <c r="E239" s="3"/>
      <c r="F239" s="3"/>
    </row>
    <row r="240" spans="1:6" ht="12" customHeight="1" x14ac:dyDescent="0.15">
      <c r="A240" s="1"/>
      <c r="C240" s="3"/>
      <c r="D240" s="3"/>
      <c r="E240" s="3"/>
      <c r="F240" s="3"/>
    </row>
    <row r="241" spans="1:6" ht="12" customHeight="1" x14ac:dyDescent="0.15">
      <c r="A241" s="1"/>
      <c r="C241" s="3"/>
      <c r="D241" s="3"/>
      <c r="E241" s="3"/>
      <c r="F241" s="3"/>
    </row>
    <row r="242" spans="1:6" ht="12" customHeight="1" x14ac:dyDescent="0.15">
      <c r="A242" s="1"/>
      <c r="C242" s="3"/>
      <c r="D242" s="3"/>
      <c r="E242" s="3"/>
      <c r="F242" s="3"/>
    </row>
    <row r="243" spans="1:6" ht="12" customHeight="1" x14ac:dyDescent="0.15">
      <c r="A243" s="1"/>
      <c r="C243" s="3"/>
      <c r="D243" s="3"/>
      <c r="E243" s="3"/>
      <c r="F243" s="3"/>
    </row>
    <row r="244" spans="1:6" ht="12" customHeight="1" x14ac:dyDescent="0.15">
      <c r="A244" s="1"/>
      <c r="C244" s="3"/>
      <c r="D244" s="3"/>
      <c r="E244" s="3"/>
      <c r="F244" s="3"/>
    </row>
    <row r="245" spans="1:6" ht="12" customHeight="1" x14ac:dyDescent="0.15">
      <c r="A245" s="1"/>
      <c r="C245" s="3"/>
      <c r="D245" s="3"/>
      <c r="E245" s="3"/>
      <c r="F245" s="3"/>
    </row>
    <row r="246" spans="1:6" ht="12" customHeight="1" x14ac:dyDescent="0.15">
      <c r="A246" s="1"/>
      <c r="C246" s="3"/>
      <c r="D246" s="3"/>
      <c r="E246" s="3"/>
      <c r="F246" s="3"/>
    </row>
    <row r="247" spans="1:6" ht="12" customHeight="1" x14ac:dyDescent="0.15">
      <c r="A247" s="1"/>
      <c r="C247" s="3"/>
      <c r="D247" s="3"/>
      <c r="E247" s="3"/>
      <c r="F247" s="3"/>
    </row>
    <row r="248" spans="1:6" ht="12" customHeight="1" x14ac:dyDescent="0.15">
      <c r="A248" s="1"/>
      <c r="C248" s="3"/>
      <c r="D248" s="3"/>
      <c r="E248" s="3"/>
      <c r="F248" s="3"/>
    </row>
    <row r="249" spans="1:6" ht="12" customHeight="1" x14ac:dyDescent="0.15">
      <c r="A249" s="1"/>
      <c r="C249" s="3"/>
      <c r="D249" s="3"/>
      <c r="E249" s="3"/>
      <c r="F249" s="3"/>
    </row>
    <row r="250" spans="1:6" ht="12" customHeight="1" x14ac:dyDescent="0.15">
      <c r="A250" s="1"/>
      <c r="C250" s="3"/>
      <c r="D250" s="3"/>
      <c r="E250" s="3"/>
      <c r="F250" s="3"/>
    </row>
    <row r="251" spans="1:6" ht="12" customHeight="1" x14ac:dyDescent="0.15">
      <c r="A251" s="1"/>
      <c r="C251" s="3"/>
      <c r="D251" s="3"/>
      <c r="E251" s="3"/>
      <c r="F251" s="3"/>
    </row>
    <row r="252" spans="1:6" ht="12" customHeight="1" x14ac:dyDescent="0.15">
      <c r="A252" s="1"/>
      <c r="C252" s="3"/>
      <c r="D252" s="3"/>
      <c r="E252" s="3"/>
      <c r="F252" s="3"/>
    </row>
    <row r="253" spans="1:6" ht="12" customHeight="1" x14ac:dyDescent="0.15">
      <c r="A253" s="1"/>
      <c r="C253" s="3"/>
      <c r="D253" s="3"/>
      <c r="E253" s="3"/>
      <c r="F253" s="3"/>
    </row>
    <row r="254" spans="1:6" ht="12" customHeight="1" x14ac:dyDescent="0.15">
      <c r="A254" s="1"/>
      <c r="C254" s="3"/>
      <c r="D254" s="3"/>
      <c r="E254" s="3"/>
      <c r="F254" s="3"/>
    </row>
    <row r="255" spans="1:6" ht="12" customHeight="1" x14ac:dyDescent="0.15">
      <c r="A255" s="1"/>
      <c r="C255" s="3"/>
      <c r="D255" s="3"/>
      <c r="E255" s="3"/>
      <c r="F255" s="3"/>
    </row>
    <row r="256" spans="1:6" ht="12" customHeight="1" x14ac:dyDescent="0.15">
      <c r="A256" s="1"/>
      <c r="C256" s="3"/>
      <c r="D256" s="3"/>
      <c r="E256" s="3"/>
      <c r="F256" s="3"/>
    </row>
    <row r="257" spans="1:6" ht="12" customHeight="1" x14ac:dyDescent="0.15">
      <c r="A257" s="1"/>
      <c r="C257" s="3"/>
      <c r="D257" s="3"/>
      <c r="E257" s="3"/>
      <c r="F257" s="3"/>
    </row>
    <row r="258" spans="1:6" ht="12" customHeight="1" x14ac:dyDescent="0.15">
      <c r="A258" s="1"/>
      <c r="C258" s="3"/>
      <c r="D258" s="3"/>
      <c r="E258" s="3"/>
      <c r="F258" s="3"/>
    </row>
    <row r="259" spans="1:6" ht="12" customHeight="1" x14ac:dyDescent="0.15">
      <c r="A259" s="1"/>
      <c r="C259" s="3"/>
      <c r="D259" s="3"/>
      <c r="E259" s="3"/>
      <c r="F259" s="3"/>
    </row>
    <row r="260" spans="1:6" ht="12" customHeight="1" x14ac:dyDescent="0.15">
      <c r="A260" s="1"/>
      <c r="C260" s="3"/>
      <c r="D260" s="3"/>
      <c r="E260" s="3"/>
      <c r="F260" s="3"/>
    </row>
    <row r="261" spans="1:6" ht="12" customHeight="1" x14ac:dyDescent="0.15">
      <c r="A261" s="1"/>
      <c r="C261" s="3"/>
      <c r="D261" s="3"/>
      <c r="E261" s="3"/>
      <c r="F261" s="3"/>
    </row>
    <row r="262" spans="1:6" ht="12" customHeight="1" x14ac:dyDescent="0.15">
      <c r="A262" s="1"/>
      <c r="C262" s="3"/>
      <c r="D262" s="3"/>
      <c r="E262" s="3"/>
      <c r="F262" s="3"/>
    </row>
    <row r="263" spans="1:6" ht="12" customHeight="1" x14ac:dyDescent="0.15">
      <c r="A263" s="1"/>
      <c r="C263" s="3"/>
      <c r="D263" s="3"/>
      <c r="E263" s="3"/>
      <c r="F263" s="3"/>
    </row>
    <row r="264" spans="1:6" ht="12" customHeight="1" x14ac:dyDescent="0.15">
      <c r="A264" s="1"/>
      <c r="C264" s="3"/>
      <c r="D264" s="3"/>
      <c r="E264" s="3"/>
      <c r="F264" s="3"/>
    </row>
    <row r="265" spans="1:6" ht="12" customHeight="1" x14ac:dyDescent="0.15">
      <c r="A265" s="1"/>
      <c r="C265" s="3"/>
      <c r="D265" s="3"/>
      <c r="E265" s="3"/>
      <c r="F265" s="3"/>
    </row>
    <row r="266" spans="1:6" ht="12" customHeight="1" x14ac:dyDescent="0.15">
      <c r="A266" s="1"/>
      <c r="C266" s="3"/>
      <c r="D266" s="3"/>
      <c r="E266" s="3"/>
      <c r="F266" s="3"/>
    </row>
    <row r="267" spans="1:6" ht="12" customHeight="1" x14ac:dyDescent="0.15">
      <c r="A267" s="1"/>
      <c r="C267" s="3"/>
      <c r="D267" s="3"/>
      <c r="E267" s="3"/>
      <c r="F267" s="3"/>
    </row>
    <row r="268" spans="1:6" ht="12" customHeight="1" x14ac:dyDescent="0.15">
      <c r="A268" s="1"/>
      <c r="C268" s="3"/>
      <c r="D268" s="3"/>
      <c r="E268" s="3"/>
      <c r="F268" s="3"/>
    </row>
    <row r="269" spans="1:6" ht="12" customHeight="1" x14ac:dyDescent="0.15">
      <c r="A269" s="1"/>
      <c r="C269" s="3"/>
      <c r="D269" s="3"/>
      <c r="E269" s="3"/>
      <c r="F269" s="3"/>
    </row>
    <row r="270" spans="1:6" ht="12" customHeight="1" x14ac:dyDescent="0.15">
      <c r="A270" s="1"/>
      <c r="C270" s="3"/>
      <c r="D270" s="3"/>
      <c r="E270" s="3"/>
      <c r="F270" s="3"/>
    </row>
    <row r="271" spans="1:6" ht="12" customHeight="1" x14ac:dyDescent="0.15">
      <c r="A271" s="1"/>
      <c r="C271" s="3"/>
      <c r="D271" s="3"/>
      <c r="E271" s="3"/>
      <c r="F271" s="3"/>
    </row>
    <row r="272" spans="1:6" ht="12" customHeight="1" x14ac:dyDescent="0.15">
      <c r="A272" s="1"/>
      <c r="C272" s="3"/>
      <c r="D272" s="3"/>
      <c r="E272" s="3"/>
      <c r="F272" s="3"/>
    </row>
    <row r="273" spans="1:6" ht="12" customHeight="1" x14ac:dyDescent="0.15">
      <c r="A273" s="1"/>
      <c r="C273" s="3"/>
      <c r="D273" s="3"/>
      <c r="E273" s="3"/>
      <c r="F273" s="3"/>
    </row>
    <row r="274" spans="1:6" ht="12" customHeight="1" x14ac:dyDescent="0.15">
      <c r="A274" s="1"/>
      <c r="C274" s="3"/>
      <c r="D274" s="3"/>
      <c r="E274" s="3"/>
      <c r="F274" s="3"/>
    </row>
    <row r="275" spans="1:6" ht="12" customHeight="1" x14ac:dyDescent="0.15">
      <c r="A275" s="1"/>
      <c r="C275" s="3"/>
      <c r="D275" s="3"/>
      <c r="E275" s="3"/>
      <c r="F275" s="3"/>
    </row>
    <row r="276" spans="1:6" ht="12" customHeight="1" x14ac:dyDescent="0.15">
      <c r="A276" s="1"/>
      <c r="C276" s="3"/>
      <c r="D276" s="3"/>
      <c r="E276" s="3"/>
      <c r="F276" s="3"/>
    </row>
    <row r="277" spans="1:6" ht="12" customHeight="1" x14ac:dyDescent="0.15">
      <c r="A277" s="1"/>
      <c r="C277" s="3"/>
      <c r="D277" s="3"/>
      <c r="E277" s="3"/>
      <c r="F277" s="3"/>
    </row>
    <row r="278" spans="1:6" ht="12" customHeight="1" x14ac:dyDescent="0.15">
      <c r="A278" s="1"/>
      <c r="C278" s="3"/>
      <c r="D278" s="3"/>
      <c r="E278" s="3"/>
      <c r="F278" s="3"/>
    </row>
    <row r="279" spans="1:6" ht="12" customHeight="1" x14ac:dyDescent="0.15">
      <c r="A279" s="1"/>
      <c r="C279" s="3"/>
      <c r="D279" s="3"/>
      <c r="E279" s="3"/>
      <c r="F279" s="3"/>
    </row>
    <row r="280" spans="1:6" ht="12" customHeight="1" x14ac:dyDescent="0.15">
      <c r="A280" s="1"/>
      <c r="C280" s="3"/>
      <c r="D280" s="3"/>
      <c r="E280" s="3"/>
      <c r="F280" s="3"/>
    </row>
    <row r="281" spans="1:6" ht="12" customHeight="1" x14ac:dyDescent="0.15">
      <c r="A281" s="1"/>
      <c r="C281" s="3"/>
      <c r="D281" s="3"/>
      <c r="E281" s="3"/>
      <c r="F281" s="3"/>
    </row>
    <row r="282" spans="1:6" ht="12" customHeight="1" x14ac:dyDescent="0.15">
      <c r="A282" s="1"/>
      <c r="C282" s="3"/>
      <c r="D282" s="3"/>
      <c r="E282" s="3"/>
      <c r="F282" s="3"/>
    </row>
    <row r="283" spans="1:6" ht="12" customHeight="1" x14ac:dyDescent="0.15">
      <c r="A283" s="1"/>
      <c r="C283" s="3"/>
      <c r="D283" s="3"/>
      <c r="E283" s="3"/>
      <c r="F283" s="3"/>
    </row>
    <row r="284" spans="1:6" ht="12" customHeight="1" x14ac:dyDescent="0.15">
      <c r="A284" s="1"/>
      <c r="C284" s="3"/>
      <c r="D284" s="3"/>
      <c r="E284" s="3"/>
      <c r="F284" s="3"/>
    </row>
    <row r="285" spans="1:6" ht="12" customHeight="1" x14ac:dyDescent="0.15">
      <c r="A285" s="1"/>
      <c r="C285" s="3"/>
      <c r="D285" s="3"/>
      <c r="E285" s="3"/>
      <c r="F285" s="3"/>
    </row>
    <row r="286" spans="1:6" ht="12" customHeight="1" x14ac:dyDescent="0.15">
      <c r="A286" s="1"/>
      <c r="C286" s="3"/>
      <c r="D286" s="3"/>
      <c r="E286" s="3"/>
      <c r="F286" s="3"/>
    </row>
    <row r="287" spans="1:6" ht="12" customHeight="1" x14ac:dyDescent="0.15">
      <c r="A287" s="1"/>
      <c r="C287" s="3"/>
      <c r="D287" s="3"/>
      <c r="E287" s="3"/>
      <c r="F287" s="3"/>
    </row>
    <row r="288" spans="1:6" ht="12" customHeight="1" x14ac:dyDescent="0.15">
      <c r="A288" s="1"/>
      <c r="C288" s="3"/>
      <c r="D288" s="3"/>
      <c r="E288" s="3"/>
      <c r="F288" s="3"/>
    </row>
    <row r="289" spans="1:6" ht="12" customHeight="1" x14ac:dyDescent="0.15">
      <c r="A289" s="1"/>
      <c r="C289" s="3"/>
      <c r="D289" s="3"/>
      <c r="E289" s="3"/>
      <c r="F289" s="3"/>
    </row>
    <row r="290" spans="1:6" ht="12" customHeight="1" x14ac:dyDescent="0.15">
      <c r="A290" s="1"/>
      <c r="C290" s="3"/>
      <c r="D290" s="3"/>
      <c r="E290" s="3"/>
      <c r="F290" s="3"/>
    </row>
    <row r="291" spans="1:6" ht="12" customHeight="1" x14ac:dyDescent="0.15">
      <c r="A291" s="1"/>
      <c r="C291" s="3"/>
      <c r="D291" s="3"/>
      <c r="E291" s="3"/>
      <c r="F291" s="3"/>
    </row>
    <row r="292" spans="1:6" ht="12" customHeight="1" x14ac:dyDescent="0.15">
      <c r="A292" s="1"/>
      <c r="C292" s="3"/>
      <c r="D292" s="3"/>
      <c r="E292" s="3"/>
      <c r="F292" s="3"/>
    </row>
    <row r="293" spans="1:6" ht="12" customHeight="1" x14ac:dyDescent="0.15">
      <c r="A293" s="1"/>
      <c r="C293" s="3"/>
      <c r="D293" s="3"/>
      <c r="E293" s="3"/>
      <c r="F293" s="3"/>
    </row>
    <row r="294" spans="1:6" ht="12" customHeight="1" x14ac:dyDescent="0.15">
      <c r="A294" s="1"/>
      <c r="C294" s="3"/>
      <c r="D294" s="3"/>
      <c r="E294" s="3"/>
      <c r="F294" s="3"/>
    </row>
    <row r="295" spans="1:6" ht="12" customHeight="1" x14ac:dyDescent="0.15">
      <c r="A295" s="1"/>
      <c r="C295" s="3"/>
      <c r="D295" s="3"/>
      <c r="E295" s="3"/>
      <c r="F295" s="3"/>
    </row>
    <row r="296" spans="1:6" ht="12" customHeight="1" x14ac:dyDescent="0.15">
      <c r="A296" s="1"/>
      <c r="C296" s="3"/>
      <c r="D296" s="3"/>
      <c r="E296" s="3"/>
      <c r="F296" s="3"/>
    </row>
    <row r="297" spans="1:6" ht="12" customHeight="1" x14ac:dyDescent="0.15">
      <c r="A297" s="1"/>
      <c r="C297" s="3"/>
      <c r="D297" s="3"/>
      <c r="E297" s="3"/>
      <c r="F297" s="3"/>
    </row>
    <row r="298" spans="1:6" ht="12" customHeight="1" x14ac:dyDescent="0.15">
      <c r="A298" s="1"/>
      <c r="C298" s="3"/>
      <c r="D298" s="3"/>
      <c r="E298" s="3"/>
      <c r="F298" s="3"/>
    </row>
    <row r="299" spans="1:6" ht="12" customHeight="1" x14ac:dyDescent="0.15">
      <c r="A299" s="1"/>
      <c r="C299" s="3"/>
      <c r="D299" s="3"/>
      <c r="E299" s="3"/>
      <c r="F299" s="3"/>
    </row>
    <row r="300" spans="1:6" ht="12" customHeight="1" x14ac:dyDescent="0.15">
      <c r="A300" s="1"/>
      <c r="C300" s="3"/>
      <c r="D300" s="3"/>
      <c r="E300" s="3"/>
      <c r="F300" s="3"/>
    </row>
    <row r="301" spans="1:6" ht="12" customHeight="1" x14ac:dyDescent="0.15">
      <c r="A301" s="1"/>
      <c r="C301" s="3"/>
      <c r="D301" s="3"/>
      <c r="E301" s="3"/>
      <c r="F301" s="3"/>
    </row>
    <row r="302" spans="1:6" ht="12" customHeight="1" x14ac:dyDescent="0.15">
      <c r="A302" s="1"/>
      <c r="C302" s="3"/>
      <c r="D302" s="3"/>
      <c r="E302" s="3"/>
      <c r="F302" s="3"/>
    </row>
    <row r="303" spans="1:6" ht="12" customHeight="1" x14ac:dyDescent="0.15">
      <c r="A303" s="1"/>
      <c r="C303" s="3"/>
      <c r="D303" s="3"/>
      <c r="E303" s="3"/>
      <c r="F303" s="3"/>
    </row>
    <row r="304" spans="1:6" ht="12" customHeight="1" x14ac:dyDescent="0.15">
      <c r="A304" s="1"/>
      <c r="C304" s="3"/>
      <c r="D304" s="3"/>
      <c r="E304" s="3"/>
      <c r="F304" s="3"/>
    </row>
    <row r="305" spans="1:6" ht="12" customHeight="1" x14ac:dyDescent="0.15">
      <c r="A305" s="1"/>
      <c r="C305" s="3"/>
      <c r="D305" s="3"/>
      <c r="E305" s="3"/>
      <c r="F305" s="3"/>
    </row>
    <row r="306" spans="1:6" ht="12" customHeight="1" x14ac:dyDescent="0.15">
      <c r="A306" s="1"/>
      <c r="C306" s="3"/>
      <c r="D306" s="3"/>
      <c r="E306" s="3"/>
      <c r="F306" s="3"/>
    </row>
    <row r="307" spans="1:6" ht="12" customHeight="1" x14ac:dyDescent="0.15">
      <c r="A307" s="1"/>
      <c r="C307" s="3"/>
      <c r="D307" s="3"/>
      <c r="E307" s="3"/>
      <c r="F307" s="3"/>
    </row>
    <row r="308" spans="1:6" ht="12" customHeight="1" x14ac:dyDescent="0.15">
      <c r="A308" s="1"/>
      <c r="C308" s="3"/>
      <c r="D308" s="3"/>
      <c r="E308" s="3"/>
      <c r="F308" s="3"/>
    </row>
    <row r="309" spans="1:6" ht="12" customHeight="1" x14ac:dyDescent="0.15">
      <c r="A309" s="1"/>
      <c r="C309" s="3"/>
      <c r="D309" s="3"/>
      <c r="E309" s="3"/>
      <c r="F309" s="3"/>
    </row>
    <row r="310" spans="1:6" ht="12" customHeight="1" x14ac:dyDescent="0.15">
      <c r="A310" s="1"/>
      <c r="C310" s="3"/>
      <c r="D310" s="3"/>
      <c r="E310" s="3"/>
      <c r="F310" s="3"/>
    </row>
    <row r="311" spans="1:6" ht="12" customHeight="1" x14ac:dyDescent="0.15">
      <c r="A311" s="1"/>
      <c r="C311" s="3"/>
      <c r="D311" s="3"/>
      <c r="E311" s="3"/>
      <c r="F311" s="3"/>
    </row>
    <row r="312" spans="1:6" ht="12" customHeight="1" x14ac:dyDescent="0.15">
      <c r="A312" s="1"/>
      <c r="C312" s="3"/>
      <c r="D312" s="3"/>
      <c r="E312" s="3"/>
      <c r="F312" s="3"/>
    </row>
    <row r="313" spans="1:6" ht="12" customHeight="1" x14ac:dyDescent="0.15">
      <c r="A313" s="1"/>
      <c r="C313" s="3"/>
      <c r="D313" s="3"/>
      <c r="E313" s="3"/>
      <c r="F313" s="3"/>
    </row>
    <row r="314" spans="1:6" ht="12" customHeight="1" x14ac:dyDescent="0.15">
      <c r="A314" s="1"/>
      <c r="C314" s="3"/>
      <c r="D314" s="3"/>
      <c r="E314" s="3"/>
      <c r="F314" s="3"/>
    </row>
    <row r="315" spans="1:6" ht="12" customHeight="1" x14ac:dyDescent="0.15">
      <c r="A315" s="1"/>
      <c r="C315" s="3"/>
      <c r="D315" s="3"/>
      <c r="E315" s="3"/>
      <c r="F315" s="3"/>
    </row>
    <row r="316" spans="1:6" ht="12" customHeight="1" x14ac:dyDescent="0.15">
      <c r="A316" s="1"/>
      <c r="C316" s="3"/>
      <c r="D316" s="3"/>
      <c r="E316" s="3"/>
      <c r="F316" s="3"/>
    </row>
    <row r="317" spans="1:6" ht="12" customHeight="1" x14ac:dyDescent="0.15">
      <c r="A317" s="1"/>
      <c r="C317" s="3"/>
      <c r="D317" s="3"/>
      <c r="E317" s="3"/>
      <c r="F317" s="3"/>
    </row>
    <row r="318" spans="1:6" ht="12" customHeight="1" x14ac:dyDescent="0.15">
      <c r="A318" s="1"/>
      <c r="C318" s="3"/>
      <c r="D318" s="3"/>
      <c r="E318" s="3"/>
      <c r="F318" s="3"/>
    </row>
    <row r="319" spans="1:6" ht="12" customHeight="1" x14ac:dyDescent="0.15">
      <c r="A319" s="1"/>
      <c r="C319" s="3"/>
      <c r="D319" s="3"/>
      <c r="E319" s="3"/>
      <c r="F319" s="3"/>
    </row>
    <row r="320" spans="1:6" ht="12" customHeight="1" x14ac:dyDescent="0.15">
      <c r="A320" s="1"/>
      <c r="C320" s="3"/>
      <c r="D320" s="3"/>
      <c r="E320" s="3"/>
      <c r="F320" s="3"/>
    </row>
    <row r="321" spans="1:6" ht="12" customHeight="1" x14ac:dyDescent="0.15">
      <c r="A321" s="1"/>
      <c r="C321" s="3"/>
      <c r="D321" s="3"/>
      <c r="E321" s="3"/>
      <c r="F321" s="3"/>
    </row>
    <row r="322" spans="1:6" ht="12" customHeight="1" x14ac:dyDescent="0.15">
      <c r="A322" s="1"/>
      <c r="C322" s="3"/>
      <c r="D322" s="3"/>
      <c r="E322" s="3"/>
      <c r="F322" s="3"/>
    </row>
    <row r="323" spans="1:6" ht="12" customHeight="1" x14ac:dyDescent="0.15">
      <c r="A323" s="1"/>
      <c r="C323" s="3"/>
      <c r="D323" s="3"/>
      <c r="E323" s="3"/>
      <c r="F323" s="3"/>
    </row>
    <row r="324" spans="1:6" ht="12" customHeight="1" x14ac:dyDescent="0.15">
      <c r="A324" s="1"/>
      <c r="C324" s="3"/>
      <c r="D324" s="3"/>
      <c r="E324" s="3"/>
      <c r="F324" s="3"/>
    </row>
    <row r="325" spans="1:6" ht="12" customHeight="1" x14ac:dyDescent="0.15">
      <c r="A325" s="1"/>
      <c r="C325" s="3"/>
      <c r="D325" s="3"/>
      <c r="E325" s="3"/>
      <c r="F325" s="3"/>
    </row>
    <row r="326" spans="1:6" ht="12" customHeight="1" x14ac:dyDescent="0.15">
      <c r="A326" s="1"/>
      <c r="C326" s="3"/>
      <c r="D326" s="3"/>
      <c r="E326" s="3"/>
      <c r="F326" s="3"/>
    </row>
    <row r="327" spans="1:6" ht="12" customHeight="1" x14ac:dyDescent="0.15">
      <c r="A327" s="1"/>
      <c r="C327" s="3"/>
      <c r="D327" s="3"/>
      <c r="E327" s="3"/>
      <c r="F327" s="3"/>
    </row>
    <row r="328" spans="1:6" ht="12" customHeight="1" x14ac:dyDescent="0.15">
      <c r="A328" s="1"/>
      <c r="C328" s="3"/>
      <c r="D328" s="3"/>
      <c r="E328" s="3"/>
      <c r="F328" s="3"/>
    </row>
    <row r="329" spans="1:6" ht="12" customHeight="1" x14ac:dyDescent="0.15">
      <c r="A329" s="1"/>
      <c r="C329" s="3"/>
      <c r="D329" s="3"/>
      <c r="E329" s="3"/>
      <c r="F329" s="3"/>
    </row>
    <row r="330" spans="1:6" ht="12" customHeight="1" x14ac:dyDescent="0.15">
      <c r="A330" s="1"/>
      <c r="C330" s="3"/>
      <c r="D330" s="3"/>
      <c r="E330" s="3"/>
      <c r="F330" s="3"/>
    </row>
    <row r="331" spans="1:6" ht="12" customHeight="1" x14ac:dyDescent="0.15">
      <c r="A331" s="1"/>
      <c r="C331" s="3"/>
      <c r="D331" s="3"/>
      <c r="E331" s="3"/>
      <c r="F331" s="3"/>
    </row>
    <row r="332" spans="1:6" ht="12" customHeight="1" x14ac:dyDescent="0.15">
      <c r="A332" s="1"/>
      <c r="C332" s="3"/>
      <c r="D332" s="3"/>
      <c r="E332" s="3"/>
      <c r="F332" s="3"/>
    </row>
    <row r="333" spans="1:6" ht="12" customHeight="1" x14ac:dyDescent="0.15">
      <c r="A333" s="1"/>
      <c r="C333" s="3"/>
      <c r="D333" s="3"/>
      <c r="E333" s="3"/>
      <c r="F333" s="3"/>
    </row>
    <row r="334" spans="1:6" ht="12" customHeight="1" x14ac:dyDescent="0.15">
      <c r="A334" s="1"/>
      <c r="C334" s="3"/>
      <c r="D334" s="3"/>
      <c r="E334" s="3"/>
      <c r="F334" s="3"/>
    </row>
    <row r="335" spans="1:6" ht="12" customHeight="1" x14ac:dyDescent="0.15">
      <c r="A335" s="1"/>
      <c r="C335" s="3"/>
      <c r="D335" s="3"/>
      <c r="E335" s="3"/>
      <c r="F335" s="3"/>
    </row>
    <row r="336" spans="1:6" ht="12" customHeight="1" x14ac:dyDescent="0.15">
      <c r="A336" s="1"/>
      <c r="C336" s="3"/>
      <c r="D336" s="3"/>
      <c r="E336" s="3"/>
      <c r="F336" s="3"/>
    </row>
    <row r="337" spans="1:6" ht="12" customHeight="1" x14ac:dyDescent="0.15">
      <c r="A337" s="1"/>
      <c r="C337" s="3"/>
      <c r="D337" s="3"/>
      <c r="E337" s="3"/>
      <c r="F337" s="3"/>
    </row>
    <row r="338" spans="1:6" ht="12" customHeight="1" x14ac:dyDescent="0.15">
      <c r="A338" s="1"/>
      <c r="C338" s="3"/>
      <c r="D338" s="3"/>
      <c r="E338" s="3"/>
      <c r="F338" s="3"/>
    </row>
    <row r="339" spans="1:6" ht="12" customHeight="1" x14ac:dyDescent="0.15">
      <c r="A339" s="1"/>
      <c r="C339" s="3"/>
      <c r="D339" s="3"/>
      <c r="E339" s="3"/>
      <c r="F339" s="3"/>
    </row>
    <row r="340" spans="1:6" ht="12" customHeight="1" x14ac:dyDescent="0.15">
      <c r="A340" s="1"/>
      <c r="C340" s="3"/>
      <c r="D340" s="3"/>
      <c r="E340" s="3"/>
      <c r="F340" s="3"/>
    </row>
    <row r="341" spans="1:6" ht="12" customHeight="1" x14ac:dyDescent="0.15">
      <c r="A341" s="1"/>
      <c r="C341" s="3"/>
      <c r="D341" s="3"/>
      <c r="E341" s="3"/>
      <c r="F341" s="3"/>
    </row>
    <row r="342" spans="1:6" ht="12" customHeight="1" x14ac:dyDescent="0.15">
      <c r="A342" s="1"/>
      <c r="C342" s="3"/>
      <c r="D342" s="3"/>
      <c r="E342" s="3"/>
      <c r="F342" s="3"/>
    </row>
    <row r="343" spans="1:6" ht="12" customHeight="1" x14ac:dyDescent="0.15">
      <c r="A343" s="1"/>
      <c r="C343" s="3"/>
      <c r="D343" s="3"/>
      <c r="E343" s="3"/>
      <c r="F343" s="3"/>
    </row>
    <row r="344" spans="1:6" ht="12" customHeight="1" x14ac:dyDescent="0.15">
      <c r="A344" s="1"/>
      <c r="C344" s="3"/>
      <c r="D344" s="3"/>
      <c r="E344" s="3"/>
      <c r="F344" s="3"/>
    </row>
    <row r="345" spans="1:6" ht="12" customHeight="1" x14ac:dyDescent="0.15">
      <c r="A345" s="1"/>
      <c r="C345" s="3"/>
      <c r="D345" s="3"/>
      <c r="E345" s="3"/>
      <c r="F345" s="3"/>
    </row>
    <row r="346" spans="1:6" ht="12" customHeight="1" x14ac:dyDescent="0.15">
      <c r="A346" s="1"/>
      <c r="C346" s="3"/>
      <c r="D346" s="3"/>
      <c r="E346" s="3"/>
      <c r="F346" s="3"/>
    </row>
    <row r="347" spans="1:6" ht="12" customHeight="1" x14ac:dyDescent="0.15">
      <c r="A347" s="1"/>
      <c r="C347" s="3"/>
      <c r="D347" s="3"/>
      <c r="E347" s="3"/>
      <c r="F347" s="3"/>
    </row>
    <row r="348" spans="1:6" ht="12" customHeight="1" x14ac:dyDescent="0.15">
      <c r="A348" s="1"/>
      <c r="C348" s="3"/>
      <c r="D348" s="3"/>
      <c r="E348" s="3"/>
      <c r="F348" s="3"/>
    </row>
    <row r="349" spans="1:6" ht="12" customHeight="1" x14ac:dyDescent="0.15">
      <c r="A349" s="1"/>
      <c r="C349" s="3"/>
      <c r="D349" s="3"/>
      <c r="E349" s="3"/>
      <c r="F349" s="3"/>
    </row>
    <row r="350" spans="1:6" ht="12" customHeight="1" x14ac:dyDescent="0.15">
      <c r="A350" s="1"/>
      <c r="C350" s="3"/>
      <c r="D350" s="3"/>
      <c r="E350" s="3"/>
      <c r="F350" s="3"/>
    </row>
    <row r="351" spans="1:6" ht="12" customHeight="1" x14ac:dyDescent="0.15">
      <c r="A351" s="1"/>
      <c r="C351" s="3"/>
      <c r="D351" s="3"/>
      <c r="E351" s="3"/>
      <c r="F351" s="3"/>
    </row>
    <row r="352" spans="1:6" ht="12" customHeight="1" x14ac:dyDescent="0.15">
      <c r="A352" s="1"/>
      <c r="C352" s="3"/>
      <c r="D352" s="3"/>
      <c r="E352" s="3"/>
      <c r="F352" s="3"/>
    </row>
    <row r="353" spans="1:6" ht="12" customHeight="1" x14ac:dyDescent="0.15">
      <c r="A353" s="1"/>
      <c r="C353" s="3"/>
      <c r="D353" s="3"/>
      <c r="E353" s="3"/>
      <c r="F353" s="3"/>
    </row>
    <row r="354" spans="1:6" ht="12" customHeight="1" x14ac:dyDescent="0.15">
      <c r="A354" s="1"/>
      <c r="C354" s="3"/>
      <c r="D354" s="3"/>
      <c r="E354" s="3"/>
      <c r="F354" s="3"/>
    </row>
    <row r="355" spans="1:6" ht="12" customHeight="1" x14ac:dyDescent="0.15">
      <c r="A355" s="1"/>
      <c r="C355" s="3"/>
      <c r="D355" s="3"/>
      <c r="E355" s="3"/>
      <c r="F355" s="3"/>
    </row>
    <row r="356" spans="1:6" ht="12" customHeight="1" x14ac:dyDescent="0.15">
      <c r="A356" s="1"/>
      <c r="C356" s="3"/>
      <c r="D356" s="3"/>
      <c r="E356" s="3"/>
      <c r="F356" s="3"/>
    </row>
    <row r="357" spans="1:6" ht="12" customHeight="1" x14ac:dyDescent="0.15">
      <c r="A357" s="1"/>
      <c r="C357" s="3"/>
      <c r="D357" s="3"/>
      <c r="E357" s="3"/>
      <c r="F357" s="3"/>
    </row>
    <row r="358" spans="1:6" ht="12" customHeight="1" x14ac:dyDescent="0.15">
      <c r="A358" s="1"/>
      <c r="C358" s="3"/>
      <c r="D358" s="3"/>
      <c r="E358" s="3"/>
      <c r="F358" s="3"/>
    </row>
    <row r="359" spans="1:6" ht="12" customHeight="1" x14ac:dyDescent="0.15">
      <c r="A359" s="1"/>
      <c r="C359" s="3"/>
      <c r="D359" s="3"/>
      <c r="E359" s="3"/>
      <c r="F359" s="3"/>
    </row>
    <row r="360" spans="1:6" ht="12" customHeight="1" x14ac:dyDescent="0.15">
      <c r="A360" s="1"/>
      <c r="C360" s="3"/>
      <c r="D360" s="3"/>
      <c r="E360" s="3"/>
      <c r="F360" s="3"/>
    </row>
    <row r="361" spans="1:6" ht="12" customHeight="1" x14ac:dyDescent="0.15">
      <c r="A361" s="1"/>
      <c r="C361" s="3"/>
      <c r="D361" s="3"/>
      <c r="E361" s="3"/>
      <c r="F361" s="3"/>
    </row>
    <row r="362" spans="1:6" ht="12" customHeight="1" x14ac:dyDescent="0.15">
      <c r="A362" s="1"/>
      <c r="C362" s="3"/>
      <c r="D362" s="3"/>
      <c r="E362" s="3"/>
      <c r="F362" s="3"/>
    </row>
    <row r="363" spans="1:6" ht="12" customHeight="1" x14ac:dyDescent="0.15">
      <c r="A363" s="1"/>
      <c r="C363" s="3"/>
      <c r="D363" s="3"/>
      <c r="E363" s="3"/>
      <c r="F363" s="3"/>
    </row>
    <row r="364" spans="1:6" ht="12" customHeight="1" x14ac:dyDescent="0.15">
      <c r="A364" s="1"/>
      <c r="C364" s="3"/>
      <c r="D364" s="3"/>
      <c r="E364" s="3"/>
      <c r="F364" s="3"/>
    </row>
    <row r="365" spans="1:6" ht="12" customHeight="1" x14ac:dyDescent="0.15">
      <c r="A365" s="1"/>
      <c r="C365" s="3"/>
      <c r="D365" s="3"/>
      <c r="E365" s="3"/>
      <c r="F365" s="3"/>
    </row>
    <row r="366" spans="1:6" ht="12" customHeight="1" x14ac:dyDescent="0.15">
      <c r="A366" s="1"/>
      <c r="C366" s="3"/>
      <c r="D366" s="3"/>
      <c r="E366" s="3"/>
      <c r="F366" s="3"/>
    </row>
    <row r="367" spans="1:6" ht="12" customHeight="1" x14ac:dyDescent="0.15">
      <c r="A367" s="1"/>
      <c r="C367" s="3"/>
      <c r="D367" s="3"/>
      <c r="E367" s="3"/>
      <c r="F367" s="3"/>
    </row>
    <row r="368" spans="1:6" ht="12" customHeight="1" x14ac:dyDescent="0.15">
      <c r="A368" s="1"/>
      <c r="C368" s="3"/>
      <c r="D368" s="3"/>
      <c r="E368" s="3"/>
      <c r="F368" s="3"/>
    </row>
    <row r="369" spans="1:6" ht="12" customHeight="1" x14ac:dyDescent="0.15">
      <c r="A369" s="1"/>
      <c r="C369" s="3"/>
      <c r="D369" s="3"/>
      <c r="E369" s="3"/>
      <c r="F369" s="3"/>
    </row>
    <row r="370" spans="1:6" ht="12" customHeight="1" x14ac:dyDescent="0.15">
      <c r="A370" s="1"/>
      <c r="C370" s="3"/>
      <c r="D370" s="3"/>
      <c r="E370" s="3"/>
      <c r="F370" s="3"/>
    </row>
    <row r="371" spans="1:6" ht="12" customHeight="1" x14ac:dyDescent="0.15">
      <c r="A371" s="1"/>
      <c r="C371" s="3"/>
      <c r="D371" s="3"/>
      <c r="E371" s="3"/>
      <c r="F371" s="3"/>
    </row>
    <row r="372" spans="1:6" ht="12" customHeight="1" x14ac:dyDescent="0.15">
      <c r="A372" s="1"/>
      <c r="C372" s="3"/>
      <c r="D372" s="3"/>
      <c r="E372" s="3"/>
      <c r="F372" s="3"/>
    </row>
    <row r="373" spans="1:6" ht="12" customHeight="1" x14ac:dyDescent="0.15">
      <c r="A373" s="1"/>
      <c r="C373" s="3"/>
      <c r="D373" s="3"/>
      <c r="E373" s="3"/>
      <c r="F373" s="3"/>
    </row>
    <row r="374" spans="1:6" ht="12" customHeight="1" x14ac:dyDescent="0.15">
      <c r="A374" s="1"/>
      <c r="C374" s="3"/>
      <c r="D374" s="3"/>
      <c r="E374" s="3"/>
      <c r="F374" s="3"/>
    </row>
    <row r="375" spans="1:6" ht="12" customHeight="1" x14ac:dyDescent="0.15">
      <c r="A375" s="1"/>
      <c r="C375" s="3"/>
      <c r="D375" s="3"/>
      <c r="E375" s="3"/>
      <c r="F375" s="3"/>
    </row>
    <row r="376" spans="1:6" ht="12" customHeight="1" x14ac:dyDescent="0.15">
      <c r="A376" s="1"/>
      <c r="C376" s="3"/>
      <c r="D376" s="3"/>
      <c r="E376" s="3"/>
      <c r="F376" s="3"/>
    </row>
    <row r="377" spans="1:6" ht="12" customHeight="1" x14ac:dyDescent="0.15">
      <c r="A377" s="1"/>
      <c r="C377" s="3"/>
      <c r="D377" s="3"/>
      <c r="E377" s="3"/>
      <c r="F377" s="3"/>
    </row>
    <row r="378" spans="1:6" ht="12" customHeight="1" x14ac:dyDescent="0.15">
      <c r="A378" s="1"/>
      <c r="C378" s="3"/>
      <c r="D378" s="3"/>
      <c r="E378" s="3"/>
      <c r="F378" s="3"/>
    </row>
    <row r="379" spans="1:6" ht="12" customHeight="1" x14ac:dyDescent="0.15">
      <c r="A379" s="1"/>
      <c r="C379" s="3"/>
      <c r="D379" s="3"/>
      <c r="E379" s="3"/>
      <c r="F379" s="3"/>
    </row>
    <row r="380" spans="1:6" ht="12" customHeight="1" x14ac:dyDescent="0.15">
      <c r="A380" s="1"/>
      <c r="C380" s="3"/>
      <c r="D380" s="3"/>
      <c r="E380" s="3"/>
      <c r="F380" s="3"/>
    </row>
    <row r="381" spans="1:6" ht="12" customHeight="1" x14ac:dyDescent="0.15">
      <c r="A381" s="1"/>
      <c r="C381" s="3"/>
      <c r="D381" s="3"/>
      <c r="E381" s="3"/>
      <c r="F381" s="3"/>
    </row>
    <row r="382" spans="1:6" ht="12" customHeight="1" x14ac:dyDescent="0.15">
      <c r="A382" s="1"/>
      <c r="C382" s="3"/>
      <c r="D382" s="3"/>
      <c r="E382" s="3"/>
      <c r="F382" s="3"/>
    </row>
    <row r="383" spans="1:6" ht="12" customHeight="1" x14ac:dyDescent="0.15">
      <c r="A383" s="1"/>
      <c r="C383" s="3"/>
      <c r="D383" s="3"/>
      <c r="E383" s="3"/>
      <c r="F383" s="3"/>
    </row>
    <row r="384" spans="1:6" ht="12" customHeight="1" x14ac:dyDescent="0.15">
      <c r="A384" s="1"/>
      <c r="C384" s="3"/>
      <c r="D384" s="3"/>
      <c r="E384" s="3"/>
      <c r="F384" s="3"/>
    </row>
    <row r="385" spans="1:6" ht="12" customHeight="1" x14ac:dyDescent="0.15">
      <c r="A385" s="1"/>
      <c r="C385" s="3"/>
      <c r="D385" s="3"/>
      <c r="E385" s="3"/>
      <c r="F385" s="3"/>
    </row>
    <row r="386" spans="1:6" ht="12" customHeight="1" x14ac:dyDescent="0.15">
      <c r="A386" s="1"/>
      <c r="C386" s="3"/>
      <c r="D386" s="3"/>
      <c r="E386" s="3"/>
      <c r="F386" s="3"/>
    </row>
    <row r="387" spans="1:6" ht="12" customHeight="1" x14ac:dyDescent="0.15">
      <c r="A387" s="1"/>
      <c r="C387" s="3"/>
      <c r="D387" s="3"/>
      <c r="E387" s="3"/>
      <c r="F387" s="3"/>
    </row>
    <row r="388" spans="1:6" ht="12" customHeight="1" x14ac:dyDescent="0.15">
      <c r="A388" s="1"/>
      <c r="C388" s="3"/>
      <c r="D388" s="3"/>
      <c r="E388" s="3"/>
      <c r="F388" s="3"/>
    </row>
    <row r="389" spans="1:6" ht="12" customHeight="1" x14ac:dyDescent="0.15">
      <c r="A389" s="1"/>
      <c r="C389" s="3"/>
      <c r="D389" s="3"/>
      <c r="E389" s="3"/>
      <c r="F389" s="3"/>
    </row>
    <row r="390" spans="1:6" ht="12" customHeight="1" x14ac:dyDescent="0.15">
      <c r="A390" s="1"/>
      <c r="C390" s="3"/>
      <c r="D390" s="3"/>
      <c r="E390" s="3"/>
      <c r="F390" s="3"/>
    </row>
    <row r="391" spans="1:6" ht="12" customHeight="1" x14ac:dyDescent="0.15">
      <c r="A391" s="1"/>
      <c r="C391" s="3"/>
      <c r="D391" s="3"/>
      <c r="E391" s="3"/>
      <c r="F391" s="3"/>
    </row>
    <row r="392" spans="1:6" ht="12" customHeight="1" x14ac:dyDescent="0.15">
      <c r="A392" s="1"/>
      <c r="C392" s="3"/>
      <c r="D392" s="3"/>
      <c r="E392" s="3"/>
      <c r="F392" s="3"/>
    </row>
    <row r="393" spans="1:6" ht="12" customHeight="1" x14ac:dyDescent="0.15">
      <c r="A393" s="1"/>
      <c r="C393" s="3"/>
      <c r="D393" s="3"/>
      <c r="E393" s="3"/>
      <c r="F393" s="3"/>
    </row>
    <row r="394" spans="1:6" ht="12" customHeight="1" x14ac:dyDescent="0.15">
      <c r="A394" s="1"/>
      <c r="C394" s="3"/>
      <c r="D394" s="3"/>
      <c r="E394" s="3"/>
      <c r="F394" s="3"/>
    </row>
    <row r="395" spans="1:6" ht="12" customHeight="1" x14ac:dyDescent="0.15">
      <c r="A395" s="1"/>
      <c r="C395" s="3"/>
      <c r="D395" s="3"/>
      <c r="E395" s="3"/>
      <c r="F395" s="3"/>
    </row>
    <row r="396" spans="1:6" ht="12" customHeight="1" x14ac:dyDescent="0.15">
      <c r="A396" s="1"/>
      <c r="C396" s="3"/>
      <c r="D396" s="3"/>
      <c r="E396" s="3"/>
      <c r="F396" s="3"/>
    </row>
    <row r="397" spans="1:6" ht="12" customHeight="1" x14ac:dyDescent="0.15">
      <c r="A397" s="1"/>
      <c r="C397" s="3"/>
      <c r="D397" s="3"/>
      <c r="E397" s="3"/>
      <c r="F397" s="3"/>
    </row>
    <row r="398" spans="1:6" ht="12" customHeight="1" x14ac:dyDescent="0.15">
      <c r="A398" s="1"/>
      <c r="C398" s="3"/>
      <c r="D398" s="3"/>
      <c r="E398" s="3"/>
      <c r="F398" s="3"/>
    </row>
    <row r="399" spans="1:6" ht="12" customHeight="1" x14ac:dyDescent="0.15">
      <c r="A399" s="1"/>
      <c r="C399" s="3"/>
      <c r="D399" s="3"/>
      <c r="E399" s="3"/>
      <c r="F399" s="3"/>
    </row>
    <row r="400" spans="1:6" ht="12" customHeight="1" x14ac:dyDescent="0.15">
      <c r="A400" s="1"/>
      <c r="C400" s="3"/>
      <c r="D400" s="3"/>
      <c r="E400" s="3"/>
      <c r="F400" s="3"/>
    </row>
    <row r="401" spans="1:6" ht="12" customHeight="1" x14ac:dyDescent="0.15">
      <c r="A401" s="1"/>
      <c r="C401" s="3"/>
      <c r="D401" s="3"/>
      <c r="E401" s="3"/>
      <c r="F401" s="3"/>
    </row>
    <row r="402" spans="1:6" ht="12" customHeight="1" x14ac:dyDescent="0.15">
      <c r="A402" s="1"/>
      <c r="C402" s="3"/>
      <c r="D402" s="3"/>
      <c r="E402" s="3"/>
      <c r="F402" s="3"/>
    </row>
    <row r="403" spans="1:6" ht="12" customHeight="1" x14ac:dyDescent="0.15">
      <c r="A403" s="1"/>
      <c r="C403" s="3"/>
      <c r="D403" s="3"/>
      <c r="E403" s="3"/>
      <c r="F403" s="3"/>
    </row>
    <row r="404" spans="1:6" ht="12" customHeight="1" x14ac:dyDescent="0.15">
      <c r="A404" s="1"/>
      <c r="C404" s="3"/>
      <c r="D404" s="3"/>
      <c r="E404" s="3"/>
      <c r="F404" s="3"/>
    </row>
    <row r="405" spans="1:6" ht="12" customHeight="1" x14ac:dyDescent="0.15">
      <c r="A405" s="1"/>
      <c r="C405" s="3"/>
      <c r="D405" s="3"/>
      <c r="E405" s="3"/>
      <c r="F405" s="3"/>
    </row>
    <row r="406" spans="1:6" ht="12" customHeight="1" x14ac:dyDescent="0.15">
      <c r="A406" s="1"/>
      <c r="C406" s="3"/>
      <c r="D406" s="3"/>
      <c r="E406" s="3"/>
      <c r="F406" s="3"/>
    </row>
    <row r="407" spans="1:6" ht="12" customHeight="1" x14ac:dyDescent="0.15">
      <c r="A407" s="1"/>
      <c r="C407" s="3"/>
      <c r="D407" s="3"/>
      <c r="E407" s="3"/>
      <c r="F407" s="3"/>
    </row>
    <row r="408" spans="1:6" ht="12" customHeight="1" x14ac:dyDescent="0.15">
      <c r="A408" s="1"/>
      <c r="C408" s="3"/>
      <c r="D408" s="3"/>
      <c r="E408" s="3"/>
      <c r="F408" s="3"/>
    </row>
    <row r="409" spans="1:6" ht="12" customHeight="1" x14ac:dyDescent="0.15">
      <c r="A409" s="1"/>
      <c r="C409" s="3"/>
      <c r="D409" s="3"/>
      <c r="E409" s="3"/>
      <c r="F409" s="3"/>
    </row>
    <row r="410" spans="1:6" ht="12" customHeight="1" x14ac:dyDescent="0.15">
      <c r="A410" s="1"/>
      <c r="C410" s="3"/>
      <c r="D410" s="3"/>
      <c r="E410" s="3"/>
      <c r="F410" s="3"/>
    </row>
    <row r="411" spans="1:6" ht="12" customHeight="1" x14ac:dyDescent="0.15">
      <c r="A411" s="1"/>
      <c r="C411" s="3"/>
      <c r="D411" s="3"/>
      <c r="E411" s="3"/>
      <c r="F411" s="3"/>
    </row>
    <row r="412" spans="1:6" ht="12" customHeight="1" x14ac:dyDescent="0.15">
      <c r="A412" s="1"/>
      <c r="C412" s="3"/>
      <c r="D412" s="3"/>
      <c r="E412" s="3"/>
      <c r="F412" s="3"/>
    </row>
    <row r="413" spans="1:6" ht="12" customHeight="1" x14ac:dyDescent="0.15">
      <c r="A413" s="1"/>
      <c r="C413" s="3"/>
      <c r="D413" s="3"/>
      <c r="E413" s="3"/>
      <c r="F413" s="3"/>
    </row>
    <row r="414" spans="1:6" ht="12" customHeight="1" x14ac:dyDescent="0.15">
      <c r="A414" s="1"/>
      <c r="C414" s="3"/>
      <c r="D414" s="3"/>
      <c r="E414" s="3"/>
      <c r="F414" s="3"/>
    </row>
    <row r="415" spans="1:6" ht="12" customHeight="1" x14ac:dyDescent="0.15">
      <c r="A415" s="1"/>
      <c r="C415" s="3"/>
      <c r="D415" s="3"/>
      <c r="E415" s="3"/>
      <c r="F415" s="3"/>
    </row>
    <row r="416" spans="1:6" ht="12" customHeight="1" x14ac:dyDescent="0.15">
      <c r="A416" s="1"/>
      <c r="C416" s="3"/>
      <c r="D416" s="3"/>
      <c r="E416" s="3"/>
      <c r="F416" s="3"/>
    </row>
    <row r="417" spans="1:6" ht="12" customHeight="1" x14ac:dyDescent="0.15">
      <c r="A417" s="1"/>
      <c r="C417" s="3"/>
      <c r="D417" s="3"/>
      <c r="E417" s="3"/>
      <c r="F417" s="3"/>
    </row>
    <row r="418" spans="1:6" ht="12" customHeight="1" x14ac:dyDescent="0.15">
      <c r="A418" s="1"/>
      <c r="C418" s="3"/>
      <c r="D418" s="3"/>
      <c r="E418" s="3"/>
      <c r="F418" s="3"/>
    </row>
    <row r="419" spans="1:6" ht="12" customHeight="1" x14ac:dyDescent="0.15">
      <c r="A419" s="1"/>
      <c r="C419" s="3"/>
      <c r="D419" s="3"/>
      <c r="E419" s="3"/>
      <c r="F419" s="3"/>
    </row>
    <row r="420" spans="1:6" ht="12" customHeight="1" x14ac:dyDescent="0.15">
      <c r="A420" s="1"/>
      <c r="C420" s="3"/>
      <c r="D420" s="3"/>
      <c r="E420" s="3"/>
      <c r="F420" s="3"/>
    </row>
    <row r="421" spans="1:6" ht="12" customHeight="1" x14ac:dyDescent="0.15">
      <c r="A421" s="1"/>
      <c r="C421" s="3"/>
      <c r="D421" s="3"/>
      <c r="E421" s="3"/>
      <c r="F421" s="3"/>
    </row>
    <row r="422" spans="1:6" ht="12" customHeight="1" x14ac:dyDescent="0.15">
      <c r="A422" s="1"/>
      <c r="C422" s="3"/>
      <c r="D422" s="3"/>
      <c r="E422" s="3"/>
      <c r="F422" s="3"/>
    </row>
    <row r="423" spans="1:6" ht="12" customHeight="1" x14ac:dyDescent="0.15">
      <c r="A423" s="1"/>
      <c r="C423" s="3"/>
      <c r="D423" s="3"/>
      <c r="E423" s="3"/>
      <c r="F423" s="3"/>
    </row>
    <row r="424" spans="1:6" ht="12" customHeight="1" x14ac:dyDescent="0.15">
      <c r="A424" s="1"/>
      <c r="C424" s="3"/>
      <c r="D424" s="3"/>
      <c r="E424" s="3"/>
      <c r="F424" s="3"/>
    </row>
    <row r="425" spans="1:6" ht="12" customHeight="1" x14ac:dyDescent="0.15">
      <c r="A425" s="1"/>
      <c r="C425" s="3"/>
      <c r="D425" s="3"/>
      <c r="E425" s="3"/>
      <c r="F425" s="3"/>
    </row>
    <row r="426" spans="1:6" ht="12" customHeight="1" x14ac:dyDescent="0.15">
      <c r="A426" s="1"/>
      <c r="C426" s="3"/>
      <c r="D426" s="3"/>
      <c r="E426" s="3"/>
      <c r="F426" s="3"/>
    </row>
    <row r="427" spans="1:6" ht="12" customHeight="1" x14ac:dyDescent="0.15">
      <c r="A427" s="1"/>
      <c r="C427" s="3"/>
      <c r="D427" s="3"/>
      <c r="E427" s="3"/>
      <c r="F427" s="3"/>
    </row>
    <row r="428" spans="1:6" ht="12" customHeight="1" x14ac:dyDescent="0.15">
      <c r="A428" s="1"/>
      <c r="C428" s="3"/>
      <c r="D428" s="3"/>
      <c r="E428" s="3"/>
      <c r="F428" s="3"/>
    </row>
    <row r="429" spans="1:6" ht="12" customHeight="1" x14ac:dyDescent="0.15">
      <c r="A429" s="1"/>
      <c r="C429" s="3"/>
      <c r="D429" s="3"/>
      <c r="E429" s="3"/>
      <c r="F429" s="3"/>
    </row>
    <row r="430" spans="1:6" ht="12" customHeight="1" x14ac:dyDescent="0.15">
      <c r="A430" s="1"/>
      <c r="C430" s="3"/>
      <c r="D430" s="3"/>
      <c r="E430" s="3"/>
      <c r="F430" s="3"/>
    </row>
    <row r="431" spans="1:6" ht="12" customHeight="1" x14ac:dyDescent="0.15">
      <c r="A431" s="1"/>
      <c r="C431" s="3"/>
      <c r="D431" s="3"/>
      <c r="E431" s="3"/>
      <c r="F431" s="3"/>
    </row>
    <row r="432" spans="1:6" ht="12" customHeight="1" x14ac:dyDescent="0.15">
      <c r="A432" s="1"/>
      <c r="C432" s="3"/>
      <c r="D432" s="3"/>
      <c r="E432" s="3"/>
      <c r="F432" s="3"/>
    </row>
    <row r="433" spans="1:6" ht="12" customHeight="1" x14ac:dyDescent="0.15">
      <c r="A433" s="1"/>
      <c r="C433" s="3"/>
      <c r="D433" s="3"/>
      <c r="E433" s="3"/>
      <c r="F433" s="3"/>
    </row>
    <row r="434" spans="1:6" ht="12" customHeight="1" x14ac:dyDescent="0.15">
      <c r="A434" s="1"/>
      <c r="C434" s="3"/>
      <c r="D434" s="3"/>
      <c r="E434" s="3"/>
      <c r="F434" s="3"/>
    </row>
    <row r="435" spans="1:6" ht="12" customHeight="1" x14ac:dyDescent="0.15">
      <c r="A435" s="1"/>
      <c r="C435" s="3"/>
      <c r="D435" s="3"/>
      <c r="E435" s="3"/>
      <c r="F435" s="3"/>
    </row>
    <row r="436" spans="1:6" ht="12" customHeight="1" x14ac:dyDescent="0.15">
      <c r="A436" s="1"/>
      <c r="C436" s="3"/>
      <c r="D436" s="3"/>
      <c r="E436" s="3"/>
      <c r="F436" s="3"/>
    </row>
    <row r="437" spans="1:6" ht="12" customHeight="1" x14ac:dyDescent="0.15">
      <c r="A437" s="1"/>
      <c r="C437" s="3"/>
      <c r="D437" s="3"/>
      <c r="E437" s="3"/>
      <c r="F437" s="3"/>
    </row>
    <row r="438" spans="1:6" ht="12" customHeight="1" x14ac:dyDescent="0.15">
      <c r="A438" s="1"/>
      <c r="C438" s="3"/>
      <c r="D438" s="3"/>
      <c r="E438" s="3"/>
      <c r="F438" s="3"/>
    </row>
    <row r="439" spans="1:6" ht="12" customHeight="1" x14ac:dyDescent="0.15">
      <c r="A439" s="1"/>
      <c r="C439" s="3"/>
      <c r="D439" s="3"/>
      <c r="E439" s="3"/>
      <c r="F439" s="3"/>
    </row>
    <row r="440" spans="1:6" ht="12" customHeight="1" x14ac:dyDescent="0.15">
      <c r="A440" s="1"/>
      <c r="C440" s="3"/>
      <c r="D440" s="3"/>
      <c r="E440" s="3"/>
      <c r="F440" s="3"/>
    </row>
    <row r="441" spans="1:6" ht="12" customHeight="1" x14ac:dyDescent="0.15">
      <c r="A441" s="1"/>
      <c r="C441" s="3"/>
      <c r="D441" s="3"/>
      <c r="E441" s="3"/>
      <c r="F441" s="3"/>
    </row>
    <row r="442" spans="1:6" ht="12" customHeight="1" x14ac:dyDescent="0.15">
      <c r="A442" s="1"/>
      <c r="C442" s="3"/>
      <c r="D442" s="3"/>
      <c r="E442" s="3"/>
      <c r="F442" s="3"/>
    </row>
    <row r="443" spans="1:6" ht="12" customHeight="1" x14ac:dyDescent="0.15">
      <c r="A443" s="1"/>
      <c r="C443" s="3"/>
      <c r="D443" s="3"/>
      <c r="E443" s="3"/>
      <c r="F443" s="3"/>
    </row>
    <row r="444" spans="1:6" ht="12" customHeight="1" x14ac:dyDescent="0.15">
      <c r="A444" s="1"/>
      <c r="C444" s="3"/>
      <c r="D444" s="3"/>
      <c r="E444" s="3"/>
      <c r="F444" s="3"/>
    </row>
    <row r="445" spans="1:6" ht="12" customHeight="1" x14ac:dyDescent="0.15">
      <c r="A445" s="1"/>
      <c r="C445" s="3"/>
      <c r="D445" s="3"/>
      <c r="E445" s="3"/>
      <c r="F445" s="3"/>
    </row>
    <row r="446" spans="1:6" ht="12" customHeight="1" x14ac:dyDescent="0.15">
      <c r="A446" s="1"/>
      <c r="C446" s="3"/>
      <c r="D446" s="3"/>
      <c r="E446" s="3"/>
      <c r="F446" s="3"/>
    </row>
    <row r="447" spans="1:6" ht="12" customHeight="1" x14ac:dyDescent="0.15">
      <c r="A447" s="1"/>
      <c r="C447" s="3"/>
      <c r="D447" s="3"/>
      <c r="E447" s="3"/>
      <c r="F447" s="3"/>
    </row>
    <row r="448" spans="1:6" ht="12" customHeight="1" x14ac:dyDescent="0.15">
      <c r="A448" s="1"/>
      <c r="C448" s="3"/>
      <c r="D448" s="3"/>
      <c r="E448" s="3"/>
      <c r="F448" s="3"/>
    </row>
    <row r="449" spans="1:6" ht="12" customHeight="1" x14ac:dyDescent="0.15">
      <c r="A449" s="1"/>
      <c r="C449" s="3"/>
      <c r="D449" s="3"/>
      <c r="E449" s="3"/>
      <c r="F449" s="3"/>
    </row>
    <row r="450" spans="1:6" ht="12" customHeight="1" x14ac:dyDescent="0.15">
      <c r="A450" s="1"/>
      <c r="C450" s="3"/>
      <c r="D450" s="3"/>
      <c r="E450" s="3"/>
      <c r="F450" s="3"/>
    </row>
    <row r="451" spans="1:6" ht="12" customHeight="1" x14ac:dyDescent="0.15">
      <c r="A451" s="1"/>
      <c r="C451" s="3"/>
      <c r="D451" s="3"/>
      <c r="E451" s="3"/>
      <c r="F451" s="3"/>
    </row>
    <row r="452" spans="1:6" ht="12" customHeight="1" x14ac:dyDescent="0.15">
      <c r="A452" s="1"/>
      <c r="C452" s="3"/>
      <c r="D452" s="3"/>
      <c r="E452" s="3"/>
      <c r="F452" s="3"/>
    </row>
    <row r="453" spans="1:6" ht="12" customHeight="1" x14ac:dyDescent="0.15">
      <c r="A453" s="1"/>
      <c r="C453" s="3"/>
      <c r="D453" s="3"/>
      <c r="E453" s="3"/>
      <c r="F453" s="3"/>
    </row>
    <row r="454" spans="1:6" ht="12" customHeight="1" x14ac:dyDescent="0.15">
      <c r="A454" s="1"/>
      <c r="C454" s="3"/>
      <c r="D454" s="3"/>
      <c r="E454" s="3"/>
      <c r="F454" s="3"/>
    </row>
    <row r="455" spans="1:6" ht="12" customHeight="1" x14ac:dyDescent="0.15">
      <c r="A455" s="1"/>
      <c r="C455" s="3"/>
      <c r="D455" s="3"/>
      <c r="E455" s="3"/>
      <c r="F455" s="3"/>
    </row>
    <row r="456" spans="1:6" ht="12" customHeight="1" x14ac:dyDescent="0.15">
      <c r="A456" s="1"/>
      <c r="C456" s="3"/>
      <c r="D456" s="3"/>
      <c r="E456" s="3"/>
      <c r="F456" s="3"/>
    </row>
    <row r="457" spans="1:6" ht="12" customHeight="1" x14ac:dyDescent="0.15">
      <c r="A457" s="1"/>
      <c r="C457" s="3"/>
      <c r="D457" s="3"/>
      <c r="E457" s="3"/>
      <c r="F457" s="3"/>
    </row>
    <row r="458" spans="1:6" ht="12" customHeight="1" x14ac:dyDescent="0.15">
      <c r="A458" s="1"/>
      <c r="C458" s="3"/>
      <c r="D458" s="3"/>
      <c r="E458" s="3"/>
      <c r="F458" s="3"/>
    </row>
    <row r="459" spans="1:6" ht="12" customHeight="1" x14ac:dyDescent="0.15">
      <c r="A459" s="1"/>
      <c r="C459" s="3"/>
      <c r="D459" s="3"/>
      <c r="E459" s="3"/>
      <c r="F459" s="3"/>
    </row>
    <row r="460" spans="1:6" ht="12" customHeight="1" x14ac:dyDescent="0.15">
      <c r="A460" s="1"/>
      <c r="C460" s="3"/>
      <c r="D460" s="3"/>
      <c r="E460" s="3"/>
      <c r="F460" s="3"/>
    </row>
    <row r="461" spans="1:6" ht="12" customHeight="1" x14ac:dyDescent="0.15">
      <c r="A461" s="1"/>
      <c r="C461" s="3"/>
      <c r="D461" s="3"/>
      <c r="E461" s="3"/>
      <c r="F461" s="3"/>
    </row>
    <row r="462" spans="1:6" ht="12" customHeight="1" x14ac:dyDescent="0.15">
      <c r="A462" s="1"/>
      <c r="C462" s="3"/>
      <c r="D462" s="3"/>
      <c r="E462" s="3"/>
      <c r="F462" s="3"/>
    </row>
    <row r="463" spans="1:6" ht="12" customHeight="1" x14ac:dyDescent="0.15">
      <c r="A463" s="1"/>
      <c r="C463" s="3"/>
      <c r="D463" s="3"/>
      <c r="E463" s="3"/>
      <c r="F463" s="3"/>
    </row>
    <row r="464" spans="1:6" ht="12" customHeight="1" x14ac:dyDescent="0.15">
      <c r="A464" s="1"/>
      <c r="C464" s="3"/>
      <c r="D464" s="3"/>
      <c r="E464" s="3"/>
      <c r="F464" s="3"/>
    </row>
    <row r="465" spans="1:6" ht="12" customHeight="1" x14ac:dyDescent="0.15">
      <c r="A465" s="1"/>
      <c r="C465" s="3"/>
      <c r="D465" s="3"/>
      <c r="E465" s="3"/>
      <c r="F465" s="3"/>
    </row>
    <row r="466" spans="1:6" ht="12" customHeight="1" x14ac:dyDescent="0.15">
      <c r="A466" s="1"/>
      <c r="C466" s="3"/>
      <c r="D466" s="3"/>
      <c r="E466" s="3"/>
      <c r="F466" s="3"/>
    </row>
    <row r="467" spans="1:6" ht="12" customHeight="1" x14ac:dyDescent="0.15">
      <c r="A467" s="1"/>
      <c r="C467" s="3"/>
      <c r="D467" s="3"/>
      <c r="E467" s="3"/>
      <c r="F467" s="3"/>
    </row>
    <row r="468" spans="1:6" ht="12" customHeight="1" x14ac:dyDescent="0.15">
      <c r="A468" s="1"/>
      <c r="C468" s="3"/>
      <c r="D468" s="3"/>
      <c r="E468" s="3"/>
      <c r="F468" s="3"/>
    </row>
    <row r="469" spans="1:6" ht="12" customHeight="1" x14ac:dyDescent="0.15">
      <c r="A469" s="1"/>
      <c r="C469" s="3"/>
      <c r="D469" s="3"/>
      <c r="E469" s="3"/>
      <c r="F469" s="3"/>
    </row>
    <row r="470" spans="1:6" ht="12" customHeight="1" x14ac:dyDescent="0.15">
      <c r="A470" s="1"/>
      <c r="C470" s="3"/>
      <c r="D470" s="3"/>
      <c r="E470" s="3"/>
      <c r="F470" s="3"/>
    </row>
    <row r="471" spans="1:6" ht="12" customHeight="1" x14ac:dyDescent="0.15">
      <c r="A471" s="1"/>
      <c r="C471" s="3"/>
      <c r="D471" s="3"/>
      <c r="E471" s="3"/>
      <c r="F471" s="3"/>
    </row>
    <row r="472" spans="1:6" ht="12" customHeight="1" x14ac:dyDescent="0.15">
      <c r="A472" s="1"/>
      <c r="C472" s="3"/>
      <c r="D472" s="3"/>
      <c r="E472" s="3"/>
      <c r="F472" s="3"/>
    </row>
    <row r="473" spans="1:6" ht="12" customHeight="1" x14ac:dyDescent="0.15">
      <c r="A473" s="1"/>
      <c r="C473" s="3"/>
      <c r="D473" s="3"/>
      <c r="E473" s="3"/>
      <c r="F473" s="3"/>
    </row>
    <row r="474" spans="1:6" ht="12" customHeight="1" x14ac:dyDescent="0.15">
      <c r="A474" s="1"/>
      <c r="C474" s="3"/>
      <c r="D474" s="3"/>
      <c r="E474" s="3"/>
      <c r="F474" s="3"/>
    </row>
    <row r="475" spans="1:6" ht="12" customHeight="1" x14ac:dyDescent="0.15">
      <c r="A475" s="1"/>
      <c r="C475" s="3"/>
      <c r="D475" s="3"/>
      <c r="E475" s="3"/>
      <c r="F475" s="3"/>
    </row>
    <row r="476" spans="1:6" ht="12" customHeight="1" x14ac:dyDescent="0.15">
      <c r="A476" s="1"/>
      <c r="C476" s="3"/>
      <c r="D476" s="3"/>
      <c r="E476" s="3"/>
      <c r="F476" s="3"/>
    </row>
    <row r="477" spans="1:6" ht="12" customHeight="1" x14ac:dyDescent="0.15">
      <c r="A477" s="1"/>
      <c r="C477" s="3"/>
      <c r="D477" s="3"/>
      <c r="E477" s="3"/>
      <c r="F477" s="3"/>
    </row>
    <row r="478" spans="1:6" ht="12" customHeight="1" x14ac:dyDescent="0.15">
      <c r="A478" s="1"/>
      <c r="C478" s="3"/>
      <c r="D478" s="3"/>
      <c r="E478" s="3"/>
      <c r="F478" s="3"/>
    </row>
    <row r="479" spans="1:6" ht="12" customHeight="1" x14ac:dyDescent="0.15">
      <c r="A479" s="1"/>
      <c r="C479" s="3"/>
      <c r="D479" s="3"/>
      <c r="E479" s="3"/>
      <c r="F479" s="3"/>
    </row>
    <row r="480" spans="1:6" ht="12" customHeight="1" x14ac:dyDescent="0.15">
      <c r="A480" s="1"/>
      <c r="C480" s="3"/>
      <c r="D480" s="3"/>
      <c r="E480" s="3"/>
      <c r="F480" s="3"/>
    </row>
    <row r="481" spans="1:6" ht="12" customHeight="1" x14ac:dyDescent="0.15">
      <c r="A481" s="1"/>
      <c r="C481" s="3"/>
      <c r="D481" s="3"/>
      <c r="E481" s="3"/>
      <c r="F481" s="3"/>
    </row>
    <row r="482" spans="1:6" ht="12" customHeight="1" x14ac:dyDescent="0.15">
      <c r="A482" s="1"/>
      <c r="C482" s="3"/>
      <c r="D482" s="3"/>
      <c r="E482" s="3"/>
      <c r="F482" s="3"/>
    </row>
    <row r="483" spans="1:6" ht="12" customHeight="1" x14ac:dyDescent="0.15">
      <c r="A483" s="1"/>
      <c r="C483" s="3"/>
      <c r="D483" s="3"/>
      <c r="E483" s="3"/>
      <c r="F483" s="3"/>
    </row>
    <row r="484" spans="1:6" ht="12" customHeight="1" x14ac:dyDescent="0.15">
      <c r="A484" s="1"/>
      <c r="C484" s="3"/>
      <c r="D484" s="3"/>
      <c r="E484" s="3"/>
      <c r="F484" s="3"/>
    </row>
    <row r="485" spans="1:6" ht="12" customHeight="1" x14ac:dyDescent="0.15">
      <c r="A485" s="1"/>
      <c r="C485" s="3"/>
      <c r="D485" s="3"/>
      <c r="E485" s="3"/>
      <c r="F485" s="3"/>
    </row>
    <row r="486" spans="1:6" ht="12" customHeight="1" x14ac:dyDescent="0.15">
      <c r="A486" s="1"/>
      <c r="C486" s="3"/>
      <c r="D486" s="3"/>
      <c r="E486" s="3"/>
      <c r="F486" s="3"/>
    </row>
    <row r="487" spans="1:6" ht="12" customHeight="1" x14ac:dyDescent="0.15">
      <c r="A487" s="1"/>
      <c r="C487" s="3"/>
      <c r="D487" s="3"/>
      <c r="E487" s="3"/>
      <c r="F487" s="3"/>
    </row>
    <row r="488" spans="1:6" ht="12" customHeight="1" x14ac:dyDescent="0.15">
      <c r="A488" s="1"/>
      <c r="C488" s="3"/>
      <c r="D488" s="3"/>
      <c r="E488" s="3"/>
      <c r="F488" s="3"/>
    </row>
    <row r="489" spans="1:6" ht="12" customHeight="1" x14ac:dyDescent="0.15">
      <c r="A489" s="1"/>
      <c r="C489" s="3"/>
      <c r="D489" s="3"/>
      <c r="E489" s="3"/>
      <c r="F489" s="3"/>
    </row>
    <row r="490" spans="1:6" ht="12" customHeight="1" x14ac:dyDescent="0.15">
      <c r="A490" s="1"/>
      <c r="C490" s="3"/>
      <c r="D490" s="3"/>
      <c r="E490" s="3"/>
      <c r="F490" s="3"/>
    </row>
    <row r="491" spans="1:6" ht="12" customHeight="1" x14ac:dyDescent="0.15">
      <c r="A491" s="1"/>
      <c r="C491" s="3"/>
      <c r="D491" s="3"/>
      <c r="E491" s="3"/>
      <c r="F491" s="3"/>
    </row>
    <row r="492" spans="1:6" ht="12" customHeight="1" x14ac:dyDescent="0.15">
      <c r="A492" s="1"/>
      <c r="C492" s="3"/>
      <c r="D492" s="3"/>
      <c r="E492" s="3"/>
      <c r="F492" s="3"/>
    </row>
    <row r="493" spans="1:6" ht="12" customHeight="1" x14ac:dyDescent="0.15">
      <c r="A493" s="1"/>
      <c r="C493" s="3"/>
      <c r="D493" s="3"/>
      <c r="E493" s="3"/>
      <c r="F493" s="3"/>
    </row>
    <row r="494" spans="1:6" ht="12" customHeight="1" x14ac:dyDescent="0.15">
      <c r="A494" s="1"/>
      <c r="C494" s="3"/>
      <c r="D494" s="3"/>
      <c r="E494" s="3"/>
      <c r="F494" s="3"/>
    </row>
    <row r="495" spans="1:6" ht="12" customHeight="1" x14ac:dyDescent="0.15">
      <c r="A495" s="1"/>
      <c r="C495" s="3"/>
      <c r="D495" s="3"/>
      <c r="E495" s="3"/>
      <c r="F495" s="3"/>
    </row>
    <row r="496" spans="1:6" ht="12" customHeight="1" x14ac:dyDescent="0.15">
      <c r="A496" s="1"/>
      <c r="C496" s="3"/>
      <c r="D496" s="3"/>
      <c r="E496" s="3"/>
      <c r="F496" s="3"/>
    </row>
    <row r="497" spans="1:6" ht="12" customHeight="1" x14ac:dyDescent="0.15">
      <c r="A497" s="1"/>
      <c r="C497" s="3"/>
      <c r="D497" s="3"/>
      <c r="E497" s="3"/>
      <c r="F497" s="3"/>
    </row>
    <row r="498" spans="1:6" ht="12" customHeight="1" x14ac:dyDescent="0.15">
      <c r="A498" s="1"/>
      <c r="C498" s="3"/>
      <c r="D498" s="3"/>
      <c r="E498" s="3"/>
      <c r="F498" s="3"/>
    </row>
    <row r="499" spans="1:6" ht="12" customHeight="1" x14ac:dyDescent="0.15">
      <c r="A499" s="1"/>
      <c r="C499" s="3"/>
      <c r="D499" s="3"/>
      <c r="E499" s="3"/>
      <c r="F499" s="3"/>
    </row>
    <row r="500" spans="1:6" ht="12" customHeight="1" x14ac:dyDescent="0.15">
      <c r="A500" s="1"/>
      <c r="C500" s="3"/>
      <c r="D500" s="3"/>
      <c r="E500" s="3"/>
      <c r="F500" s="3"/>
    </row>
    <row r="501" spans="1:6" ht="12" customHeight="1" x14ac:dyDescent="0.15">
      <c r="A501" s="1"/>
      <c r="C501" s="3"/>
      <c r="D501" s="3"/>
      <c r="E501" s="3"/>
      <c r="F501" s="3"/>
    </row>
    <row r="502" spans="1:6" ht="12" customHeight="1" x14ac:dyDescent="0.15">
      <c r="A502" s="1"/>
      <c r="C502" s="3"/>
      <c r="D502" s="3"/>
      <c r="E502" s="3"/>
      <c r="F502" s="3"/>
    </row>
    <row r="503" spans="1:6" ht="12" customHeight="1" x14ac:dyDescent="0.15">
      <c r="A503" s="1"/>
      <c r="C503" s="3"/>
      <c r="D503" s="3"/>
      <c r="E503" s="3"/>
      <c r="F503" s="3"/>
    </row>
    <row r="504" spans="1:6" ht="12" customHeight="1" x14ac:dyDescent="0.15">
      <c r="A504" s="1"/>
      <c r="C504" s="3"/>
      <c r="D504" s="3"/>
      <c r="E504" s="3"/>
      <c r="F504" s="3"/>
    </row>
    <row r="505" spans="1:6" ht="12" customHeight="1" x14ac:dyDescent="0.15">
      <c r="A505" s="1"/>
      <c r="C505" s="3"/>
      <c r="D505" s="3"/>
      <c r="E505" s="3"/>
      <c r="F505" s="3"/>
    </row>
    <row r="506" spans="1:6" ht="12" customHeight="1" x14ac:dyDescent="0.15">
      <c r="A506" s="1"/>
      <c r="C506" s="3"/>
      <c r="D506" s="3"/>
      <c r="E506" s="3"/>
      <c r="F506" s="3"/>
    </row>
    <row r="507" spans="1:6" ht="12" customHeight="1" x14ac:dyDescent="0.15">
      <c r="A507" s="1"/>
      <c r="C507" s="3"/>
      <c r="D507" s="3"/>
      <c r="E507" s="3"/>
      <c r="F507" s="3"/>
    </row>
    <row r="508" spans="1:6" ht="12" customHeight="1" x14ac:dyDescent="0.15">
      <c r="A508" s="1"/>
      <c r="C508" s="3"/>
      <c r="D508" s="3"/>
      <c r="E508" s="3"/>
      <c r="F508" s="3"/>
    </row>
    <row r="509" spans="1:6" ht="12" customHeight="1" x14ac:dyDescent="0.15">
      <c r="A509" s="1"/>
      <c r="C509" s="3"/>
      <c r="D509" s="3"/>
      <c r="E509" s="3"/>
      <c r="F509" s="3"/>
    </row>
    <row r="510" spans="1:6" ht="12" customHeight="1" x14ac:dyDescent="0.15">
      <c r="A510" s="1"/>
      <c r="C510" s="3"/>
      <c r="D510" s="3"/>
      <c r="E510" s="3"/>
      <c r="F510" s="3"/>
    </row>
    <row r="511" spans="1:6" ht="12" customHeight="1" x14ac:dyDescent="0.15">
      <c r="A511" s="1"/>
      <c r="C511" s="3"/>
      <c r="D511" s="3"/>
      <c r="E511" s="3"/>
      <c r="F511" s="3"/>
    </row>
    <row r="512" spans="1:6" ht="12" customHeight="1" x14ac:dyDescent="0.15">
      <c r="A512" s="1"/>
      <c r="C512" s="3"/>
      <c r="D512" s="3"/>
      <c r="E512" s="3"/>
      <c r="F512" s="3"/>
    </row>
    <row r="513" spans="1:6" ht="12" customHeight="1" x14ac:dyDescent="0.15">
      <c r="A513" s="1"/>
      <c r="C513" s="3"/>
      <c r="D513" s="3"/>
      <c r="E513" s="3"/>
      <c r="F513" s="3"/>
    </row>
    <row r="514" spans="1:6" ht="12" customHeight="1" x14ac:dyDescent="0.15">
      <c r="A514" s="1"/>
      <c r="C514" s="3"/>
      <c r="D514" s="3"/>
      <c r="E514" s="3"/>
      <c r="F514" s="3"/>
    </row>
    <row r="515" spans="1:6" ht="12" customHeight="1" x14ac:dyDescent="0.15">
      <c r="A515" s="1"/>
      <c r="C515" s="3"/>
      <c r="D515" s="3"/>
      <c r="E515" s="3"/>
      <c r="F515" s="3"/>
    </row>
    <row r="516" spans="1:6" ht="12" customHeight="1" x14ac:dyDescent="0.15">
      <c r="A516" s="1"/>
      <c r="C516" s="3"/>
      <c r="D516" s="3"/>
      <c r="E516" s="3"/>
      <c r="F516" s="3"/>
    </row>
    <row r="517" spans="1:6" ht="12" customHeight="1" x14ac:dyDescent="0.15">
      <c r="A517" s="1"/>
      <c r="C517" s="3"/>
      <c r="D517" s="3"/>
      <c r="E517" s="3"/>
      <c r="F517" s="3"/>
    </row>
    <row r="518" spans="1:6" ht="12" customHeight="1" x14ac:dyDescent="0.15">
      <c r="A518" s="1"/>
      <c r="C518" s="3"/>
      <c r="D518" s="3"/>
      <c r="E518" s="3"/>
      <c r="F518" s="3"/>
    </row>
    <row r="519" spans="1:6" ht="12" customHeight="1" x14ac:dyDescent="0.15">
      <c r="A519" s="1"/>
      <c r="C519" s="3"/>
      <c r="D519" s="3"/>
      <c r="E519" s="3"/>
      <c r="F519" s="3"/>
    </row>
    <row r="520" spans="1:6" ht="12" customHeight="1" x14ac:dyDescent="0.15">
      <c r="A520" s="1"/>
      <c r="C520" s="3"/>
      <c r="D520" s="3"/>
      <c r="E520" s="3"/>
      <c r="F520" s="3"/>
    </row>
    <row r="521" spans="1:6" ht="12" customHeight="1" x14ac:dyDescent="0.15">
      <c r="A521" s="1"/>
      <c r="C521" s="3"/>
      <c r="D521" s="3"/>
      <c r="E521" s="3"/>
      <c r="F521" s="3"/>
    </row>
    <row r="522" spans="1:6" ht="12" customHeight="1" x14ac:dyDescent="0.15">
      <c r="A522" s="1"/>
      <c r="C522" s="3"/>
      <c r="D522" s="3"/>
      <c r="E522" s="3"/>
      <c r="F522" s="3"/>
    </row>
    <row r="523" spans="1:6" ht="12" customHeight="1" x14ac:dyDescent="0.15">
      <c r="A523" s="1"/>
      <c r="C523" s="3"/>
      <c r="D523" s="3"/>
      <c r="E523" s="3"/>
      <c r="F523" s="3"/>
    </row>
    <row r="524" spans="1:6" ht="12" customHeight="1" x14ac:dyDescent="0.15">
      <c r="A524" s="1"/>
      <c r="C524" s="3"/>
      <c r="D524" s="3"/>
      <c r="E524" s="3"/>
      <c r="F524" s="3"/>
    </row>
    <row r="525" spans="1:6" ht="12" customHeight="1" x14ac:dyDescent="0.15">
      <c r="A525" s="1"/>
      <c r="C525" s="3"/>
      <c r="D525" s="3"/>
      <c r="E525" s="3"/>
      <c r="F525" s="3"/>
    </row>
    <row r="526" spans="1:6" ht="12" customHeight="1" x14ac:dyDescent="0.15">
      <c r="A526" s="1"/>
      <c r="C526" s="3"/>
      <c r="D526" s="3"/>
      <c r="E526" s="3"/>
      <c r="F526" s="3"/>
    </row>
    <row r="527" spans="1:6" ht="12" customHeight="1" x14ac:dyDescent="0.15">
      <c r="A527" s="1"/>
      <c r="C527" s="3"/>
      <c r="D527" s="3"/>
      <c r="E527" s="3"/>
      <c r="F527" s="3"/>
    </row>
    <row r="528" spans="1:6" ht="12" customHeight="1" x14ac:dyDescent="0.15">
      <c r="A528" s="1"/>
      <c r="C528" s="3"/>
      <c r="D528" s="3"/>
      <c r="E528" s="3"/>
      <c r="F528" s="3"/>
    </row>
    <row r="529" spans="1:6" ht="12" customHeight="1" x14ac:dyDescent="0.15">
      <c r="A529" s="1"/>
      <c r="C529" s="3"/>
      <c r="D529" s="3"/>
      <c r="E529" s="3"/>
      <c r="F529" s="3"/>
    </row>
    <row r="530" spans="1:6" ht="12" customHeight="1" x14ac:dyDescent="0.15">
      <c r="A530" s="1"/>
      <c r="C530" s="3"/>
      <c r="D530" s="3"/>
      <c r="E530" s="3"/>
      <c r="F530" s="3"/>
    </row>
    <row r="531" spans="1:6" ht="12" customHeight="1" x14ac:dyDescent="0.15">
      <c r="A531" s="1"/>
      <c r="C531" s="3"/>
      <c r="D531" s="3"/>
      <c r="E531" s="3"/>
      <c r="F531" s="3"/>
    </row>
    <row r="532" spans="1:6" ht="12" customHeight="1" x14ac:dyDescent="0.15">
      <c r="A532" s="1"/>
      <c r="C532" s="3"/>
      <c r="D532" s="3"/>
      <c r="E532" s="3"/>
      <c r="F532" s="3"/>
    </row>
    <row r="533" spans="1:6" ht="12" customHeight="1" x14ac:dyDescent="0.15">
      <c r="A533" s="1"/>
      <c r="C533" s="3"/>
      <c r="D533" s="3"/>
      <c r="E533" s="3"/>
      <c r="F533" s="3"/>
    </row>
    <row r="534" spans="1:6" ht="12" customHeight="1" x14ac:dyDescent="0.15">
      <c r="A534" s="1"/>
      <c r="C534" s="3"/>
      <c r="D534" s="3"/>
      <c r="E534" s="3"/>
      <c r="F534" s="3"/>
    </row>
    <row r="535" spans="1:6" ht="12" customHeight="1" x14ac:dyDescent="0.15">
      <c r="A535" s="1"/>
      <c r="C535" s="3"/>
      <c r="D535" s="3"/>
      <c r="E535" s="3"/>
      <c r="F535" s="3"/>
    </row>
    <row r="536" spans="1:6" ht="12" customHeight="1" x14ac:dyDescent="0.15">
      <c r="A536" s="1"/>
      <c r="C536" s="3"/>
      <c r="D536" s="3"/>
      <c r="E536" s="3"/>
      <c r="F536" s="3"/>
    </row>
    <row r="537" spans="1:6" ht="12" customHeight="1" x14ac:dyDescent="0.15">
      <c r="A537" s="1"/>
      <c r="C537" s="3"/>
      <c r="D537" s="3"/>
      <c r="E537" s="3"/>
      <c r="F537" s="3"/>
    </row>
    <row r="538" spans="1:6" ht="12" customHeight="1" x14ac:dyDescent="0.15">
      <c r="A538" s="1"/>
      <c r="C538" s="3"/>
      <c r="D538" s="3"/>
      <c r="E538" s="3"/>
      <c r="F538" s="3"/>
    </row>
    <row r="539" spans="1:6" ht="12" customHeight="1" x14ac:dyDescent="0.15">
      <c r="A539" s="1"/>
      <c r="C539" s="3"/>
      <c r="D539" s="3"/>
      <c r="E539" s="3"/>
      <c r="F539" s="3"/>
    </row>
    <row r="540" spans="1:6" ht="12" customHeight="1" x14ac:dyDescent="0.15">
      <c r="A540" s="1"/>
      <c r="C540" s="3"/>
      <c r="D540" s="3"/>
      <c r="E540" s="3"/>
      <c r="F540" s="3"/>
    </row>
    <row r="541" spans="1:6" ht="12" customHeight="1" x14ac:dyDescent="0.15">
      <c r="A541" s="1"/>
      <c r="C541" s="3"/>
      <c r="D541" s="3"/>
      <c r="E541" s="3"/>
      <c r="F541" s="3"/>
    </row>
    <row r="542" spans="1:6" ht="12" customHeight="1" x14ac:dyDescent="0.15">
      <c r="A542" s="1"/>
      <c r="C542" s="3"/>
      <c r="D542" s="3"/>
      <c r="E542" s="3"/>
      <c r="F542" s="3"/>
    </row>
    <row r="543" spans="1:6" ht="12" customHeight="1" x14ac:dyDescent="0.15">
      <c r="A543" s="1"/>
      <c r="C543" s="3"/>
      <c r="D543" s="3"/>
      <c r="E543" s="3"/>
      <c r="F543" s="3"/>
    </row>
    <row r="544" spans="1:6" ht="12" customHeight="1" x14ac:dyDescent="0.15">
      <c r="A544" s="1"/>
      <c r="C544" s="3"/>
      <c r="D544" s="3"/>
      <c r="E544" s="3"/>
      <c r="F544" s="3"/>
    </row>
    <row r="545" spans="1:6" ht="12" customHeight="1" x14ac:dyDescent="0.15">
      <c r="A545" s="1"/>
      <c r="C545" s="3"/>
      <c r="D545" s="3"/>
      <c r="E545" s="3"/>
      <c r="F545" s="3"/>
    </row>
    <row r="546" spans="1:6" ht="12" customHeight="1" x14ac:dyDescent="0.15">
      <c r="A546" s="1"/>
      <c r="C546" s="3"/>
      <c r="D546" s="3"/>
      <c r="E546" s="3"/>
      <c r="F546" s="3"/>
    </row>
    <row r="547" spans="1:6" ht="12" customHeight="1" x14ac:dyDescent="0.15">
      <c r="A547" s="1"/>
      <c r="C547" s="3"/>
      <c r="D547" s="3"/>
      <c r="E547" s="3"/>
      <c r="F547" s="3"/>
    </row>
    <row r="548" spans="1:6" ht="12" customHeight="1" x14ac:dyDescent="0.15">
      <c r="A548" s="1"/>
      <c r="C548" s="3"/>
      <c r="D548" s="3"/>
      <c r="E548" s="3"/>
      <c r="F548" s="3"/>
    </row>
    <row r="549" spans="1:6" ht="12" customHeight="1" x14ac:dyDescent="0.15">
      <c r="A549" s="1"/>
      <c r="C549" s="3"/>
      <c r="D549" s="3"/>
      <c r="E549" s="3"/>
      <c r="F549" s="3"/>
    </row>
    <row r="550" spans="1:6" ht="12" customHeight="1" x14ac:dyDescent="0.15">
      <c r="A550" s="1"/>
      <c r="C550" s="3"/>
      <c r="D550" s="3"/>
      <c r="E550" s="3"/>
      <c r="F550" s="3"/>
    </row>
    <row r="551" spans="1:6" ht="12" customHeight="1" x14ac:dyDescent="0.15">
      <c r="A551" s="1"/>
      <c r="C551" s="3"/>
      <c r="D551" s="3"/>
      <c r="E551" s="3"/>
      <c r="F551" s="3"/>
    </row>
    <row r="552" spans="1:6" ht="12" customHeight="1" x14ac:dyDescent="0.15">
      <c r="A552" s="1"/>
      <c r="C552" s="3"/>
      <c r="D552" s="3"/>
      <c r="E552" s="3"/>
      <c r="F552" s="3"/>
    </row>
    <row r="553" spans="1:6" ht="12" customHeight="1" x14ac:dyDescent="0.15">
      <c r="A553" s="1"/>
      <c r="C553" s="3"/>
      <c r="D553" s="3"/>
      <c r="E553" s="3"/>
      <c r="F553" s="3"/>
    </row>
    <row r="554" spans="1:6" ht="12" customHeight="1" x14ac:dyDescent="0.15">
      <c r="A554" s="1"/>
      <c r="C554" s="3"/>
      <c r="D554" s="3"/>
      <c r="E554" s="3"/>
      <c r="F554" s="3"/>
    </row>
    <row r="555" spans="1:6" ht="12" customHeight="1" x14ac:dyDescent="0.15">
      <c r="A555" s="1"/>
      <c r="C555" s="3"/>
      <c r="D555" s="3"/>
      <c r="E555" s="3"/>
      <c r="F555" s="3"/>
    </row>
    <row r="556" spans="1:6" ht="12" customHeight="1" x14ac:dyDescent="0.15">
      <c r="A556" s="1"/>
      <c r="C556" s="3"/>
      <c r="D556" s="3"/>
      <c r="E556" s="3"/>
      <c r="F556" s="3"/>
    </row>
    <row r="557" spans="1:6" ht="12" customHeight="1" x14ac:dyDescent="0.15">
      <c r="A557" s="1"/>
      <c r="C557" s="3"/>
      <c r="D557" s="3"/>
      <c r="E557" s="3"/>
      <c r="F557" s="3"/>
    </row>
    <row r="558" spans="1:6" ht="12" customHeight="1" x14ac:dyDescent="0.15">
      <c r="A558" s="1"/>
      <c r="C558" s="3"/>
      <c r="D558" s="3"/>
      <c r="E558" s="3"/>
      <c r="F558" s="3"/>
    </row>
    <row r="559" spans="1:6" ht="12" customHeight="1" x14ac:dyDescent="0.15">
      <c r="A559" s="1"/>
      <c r="C559" s="3"/>
      <c r="D559" s="3"/>
      <c r="E559" s="3"/>
      <c r="F559" s="3"/>
    </row>
    <row r="560" spans="1:6" ht="12" customHeight="1" x14ac:dyDescent="0.15">
      <c r="A560" s="1"/>
      <c r="C560" s="3"/>
      <c r="D560" s="3"/>
      <c r="E560" s="3"/>
      <c r="F560" s="3"/>
    </row>
    <row r="561" spans="1:6" ht="12" customHeight="1" x14ac:dyDescent="0.15">
      <c r="A561" s="1"/>
      <c r="C561" s="3"/>
      <c r="D561" s="3"/>
      <c r="E561" s="3"/>
      <c r="F561" s="3"/>
    </row>
    <row r="562" spans="1:6" ht="12" customHeight="1" x14ac:dyDescent="0.15">
      <c r="A562" s="1"/>
      <c r="C562" s="3"/>
      <c r="D562" s="3"/>
      <c r="E562" s="3"/>
      <c r="F562" s="3"/>
    </row>
    <row r="563" spans="1:6" ht="12" customHeight="1" x14ac:dyDescent="0.15">
      <c r="A563" s="1"/>
      <c r="C563" s="3"/>
      <c r="D563" s="3"/>
      <c r="E563" s="3"/>
      <c r="F563" s="3"/>
    </row>
    <row r="564" spans="1:6" ht="12" customHeight="1" x14ac:dyDescent="0.15">
      <c r="A564" s="1"/>
      <c r="C564" s="3"/>
      <c r="D564" s="3"/>
      <c r="E564" s="3"/>
      <c r="F564" s="3"/>
    </row>
    <row r="565" spans="1:6" ht="12" customHeight="1" x14ac:dyDescent="0.15">
      <c r="A565" s="1"/>
      <c r="C565" s="3"/>
      <c r="D565" s="3"/>
      <c r="E565" s="3"/>
      <c r="F565" s="3"/>
    </row>
    <row r="566" spans="1:6" ht="12" customHeight="1" x14ac:dyDescent="0.15">
      <c r="A566" s="1"/>
      <c r="C566" s="3"/>
      <c r="D566" s="3"/>
      <c r="E566" s="3"/>
      <c r="F566" s="3"/>
    </row>
    <row r="567" spans="1:6" ht="12" customHeight="1" x14ac:dyDescent="0.15">
      <c r="A567" s="1"/>
      <c r="C567" s="3"/>
      <c r="D567" s="3"/>
      <c r="E567" s="3"/>
      <c r="F567" s="3"/>
    </row>
    <row r="568" spans="1:6" ht="12" customHeight="1" x14ac:dyDescent="0.15">
      <c r="A568" s="1"/>
      <c r="C568" s="3"/>
      <c r="D568" s="3"/>
      <c r="E568" s="3"/>
      <c r="F568" s="3"/>
    </row>
    <row r="569" spans="1:6" ht="12" customHeight="1" x14ac:dyDescent="0.15">
      <c r="A569" s="1"/>
      <c r="C569" s="3"/>
      <c r="D569" s="3"/>
      <c r="E569" s="3"/>
      <c r="F569" s="3"/>
    </row>
    <row r="570" spans="1:6" ht="12" customHeight="1" x14ac:dyDescent="0.15">
      <c r="A570" s="1"/>
      <c r="C570" s="3"/>
      <c r="D570" s="3"/>
      <c r="E570" s="3"/>
      <c r="F570" s="3"/>
    </row>
    <row r="571" spans="1:6" ht="12" customHeight="1" x14ac:dyDescent="0.15">
      <c r="A571" s="1"/>
      <c r="C571" s="3"/>
      <c r="D571" s="3"/>
      <c r="E571" s="3"/>
      <c r="F571" s="3"/>
    </row>
    <row r="572" spans="1:6" ht="12" customHeight="1" x14ac:dyDescent="0.15">
      <c r="A572" s="1"/>
      <c r="C572" s="3"/>
      <c r="D572" s="3"/>
      <c r="E572" s="3"/>
      <c r="F572" s="3"/>
    </row>
    <row r="573" spans="1:6" ht="12" customHeight="1" x14ac:dyDescent="0.15">
      <c r="A573" s="1"/>
      <c r="C573" s="3"/>
      <c r="D573" s="3"/>
      <c r="E573" s="3"/>
      <c r="F573" s="3"/>
    </row>
    <row r="574" spans="1:6" ht="12" customHeight="1" x14ac:dyDescent="0.15">
      <c r="A574" s="1"/>
      <c r="C574" s="3"/>
      <c r="D574" s="3"/>
      <c r="E574" s="3"/>
      <c r="F574" s="3"/>
    </row>
    <row r="575" spans="1:6" ht="12" customHeight="1" x14ac:dyDescent="0.15">
      <c r="A575" s="1"/>
      <c r="C575" s="3"/>
      <c r="D575" s="3"/>
      <c r="E575" s="3"/>
      <c r="F575" s="3"/>
    </row>
    <row r="576" spans="1:6" ht="12" customHeight="1" x14ac:dyDescent="0.15">
      <c r="A576" s="1"/>
      <c r="C576" s="3"/>
      <c r="D576" s="3"/>
      <c r="E576" s="3"/>
      <c r="F576" s="3"/>
    </row>
    <row r="577" spans="1:6" ht="12" customHeight="1" x14ac:dyDescent="0.15">
      <c r="A577" s="1"/>
      <c r="C577" s="3"/>
      <c r="D577" s="3"/>
      <c r="E577" s="3"/>
      <c r="F577" s="3"/>
    </row>
    <row r="578" spans="1:6" ht="12" customHeight="1" x14ac:dyDescent="0.15">
      <c r="A578" s="1"/>
      <c r="C578" s="3"/>
      <c r="D578" s="3"/>
      <c r="E578" s="3"/>
      <c r="F578" s="3"/>
    </row>
    <row r="579" spans="1:6" ht="12" customHeight="1" x14ac:dyDescent="0.15">
      <c r="A579" s="1"/>
      <c r="C579" s="3"/>
      <c r="D579" s="3"/>
      <c r="E579" s="3"/>
      <c r="F579" s="3"/>
    </row>
    <row r="580" spans="1:6" ht="12" customHeight="1" x14ac:dyDescent="0.15">
      <c r="A580" s="1"/>
      <c r="C580" s="3"/>
      <c r="D580" s="3"/>
      <c r="E580" s="3"/>
      <c r="F580" s="3"/>
    </row>
    <row r="581" spans="1:6" ht="12" customHeight="1" x14ac:dyDescent="0.15">
      <c r="A581" s="1"/>
      <c r="C581" s="3"/>
      <c r="D581" s="3"/>
      <c r="E581" s="3"/>
      <c r="F581" s="3"/>
    </row>
    <row r="582" spans="1:6" ht="12" customHeight="1" x14ac:dyDescent="0.15">
      <c r="A582" s="1"/>
      <c r="C582" s="3"/>
      <c r="D582" s="3"/>
      <c r="E582" s="3"/>
      <c r="F582" s="3"/>
    </row>
    <row r="583" spans="1:6" ht="12" customHeight="1" x14ac:dyDescent="0.15">
      <c r="A583" s="1"/>
      <c r="C583" s="3"/>
      <c r="D583" s="3"/>
      <c r="E583" s="3"/>
      <c r="F583" s="3"/>
    </row>
    <row r="584" spans="1:6" ht="12" customHeight="1" x14ac:dyDescent="0.15">
      <c r="A584" s="1"/>
      <c r="C584" s="3"/>
      <c r="D584" s="3"/>
      <c r="E584" s="3"/>
      <c r="F584" s="3"/>
    </row>
    <row r="585" spans="1:6" ht="12" customHeight="1" x14ac:dyDescent="0.15">
      <c r="A585" s="1"/>
      <c r="C585" s="3"/>
      <c r="D585" s="3"/>
      <c r="E585" s="3"/>
      <c r="F585" s="3"/>
    </row>
    <row r="586" spans="1:6" ht="12" customHeight="1" x14ac:dyDescent="0.15">
      <c r="A586" s="1"/>
      <c r="C586" s="3"/>
      <c r="D586" s="3"/>
      <c r="E586" s="3"/>
      <c r="F586" s="3"/>
    </row>
    <row r="587" spans="1:6" ht="12" customHeight="1" x14ac:dyDescent="0.15">
      <c r="A587" s="1"/>
      <c r="C587" s="3"/>
      <c r="D587" s="3"/>
      <c r="E587" s="3"/>
      <c r="F587" s="3"/>
    </row>
    <row r="588" spans="1:6" ht="12" customHeight="1" x14ac:dyDescent="0.15">
      <c r="A588" s="1"/>
      <c r="C588" s="3"/>
      <c r="D588" s="3"/>
      <c r="E588" s="3"/>
      <c r="F588" s="3"/>
    </row>
    <row r="589" spans="1:6" ht="12" customHeight="1" x14ac:dyDescent="0.15">
      <c r="A589" s="1"/>
      <c r="C589" s="3"/>
      <c r="D589" s="3"/>
      <c r="E589" s="3"/>
      <c r="F589" s="3"/>
    </row>
    <row r="590" spans="1:6" ht="12" customHeight="1" x14ac:dyDescent="0.15">
      <c r="A590" s="1"/>
      <c r="C590" s="3"/>
      <c r="D590" s="3"/>
      <c r="E590" s="3"/>
      <c r="F590" s="3"/>
    </row>
    <row r="591" spans="1:6" ht="12" customHeight="1" x14ac:dyDescent="0.15">
      <c r="A591" s="1"/>
      <c r="C591" s="3"/>
      <c r="D591" s="3"/>
      <c r="E591" s="3"/>
      <c r="F591" s="3"/>
    </row>
    <row r="592" spans="1:6" ht="12" customHeight="1" x14ac:dyDescent="0.15">
      <c r="A592" s="1"/>
      <c r="C592" s="3"/>
      <c r="D592" s="3"/>
      <c r="E592" s="3"/>
      <c r="F592" s="3"/>
    </row>
    <row r="593" spans="1:6" ht="12" customHeight="1" x14ac:dyDescent="0.15">
      <c r="A593" s="1"/>
      <c r="C593" s="3"/>
      <c r="D593" s="3"/>
      <c r="E593" s="3"/>
      <c r="F593" s="3"/>
    </row>
    <row r="594" spans="1:6" ht="12" customHeight="1" x14ac:dyDescent="0.15">
      <c r="A594" s="1"/>
      <c r="C594" s="3"/>
      <c r="D594" s="3"/>
      <c r="E594" s="3"/>
      <c r="F594" s="3"/>
    </row>
    <row r="595" spans="1:6" ht="12" customHeight="1" x14ac:dyDescent="0.15">
      <c r="A595" s="1"/>
      <c r="C595" s="3"/>
      <c r="D595" s="3"/>
      <c r="E595" s="3"/>
      <c r="F595" s="3"/>
    </row>
    <row r="596" spans="1:6" ht="12" customHeight="1" x14ac:dyDescent="0.15">
      <c r="A596" s="1"/>
      <c r="C596" s="3"/>
      <c r="D596" s="3"/>
      <c r="E596" s="3"/>
      <c r="F596" s="3"/>
    </row>
    <row r="597" spans="1:6" ht="12" customHeight="1" x14ac:dyDescent="0.15">
      <c r="A597" s="1"/>
      <c r="C597" s="3"/>
      <c r="D597" s="3"/>
      <c r="E597" s="3"/>
      <c r="F597" s="3"/>
    </row>
    <row r="598" spans="1:6" ht="12" customHeight="1" x14ac:dyDescent="0.15">
      <c r="A598" s="1"/>
      <c r="C598" s="3"/>
      <c r="D598" s="3"/>
      <c r="E598" s="3"/>
      <c r="F598" s="3"/>
    </row>
    <row r="599" spans="1:6" ht="12" customHeight="1" x14ac:dyDescent="0.15">
      <c r="A599" s="1"/>
      <c r="C599" s="3"/>
      <c r="D599" s="3"/>
      <c r="E599" s="3"/>
      <c r="F599" s="3"/>
    </row>
    <row r="600" spans="1:6" ht="12" customHeight="1" x14ac:dyDescent="0.15">
      <c r="A600" s="1"/>
      <c r="C600" s="3"/>
      <c r="D600" s="3"/>
      <c r="E600" s="3"/>
      <c r="F600" s="3"/>
    </row>
    <row r="601" spans="1:6" ht="12" customHeight="1" x14ac:dyDescent="0.15">
      <c r="A601" s="1"/>
      <c r="C601" s="3"/>
      <c r="D601" s="3"/>
      <c r="E601" s="3"/>
      <c r="F601" s="3"/>
    </row>
    <row r="602" spans="1:6" ht="12" customHeight="1" x14ac:dyDescent="0.15">
      <c r="A602" s="1"/>
      <c r="C602" s="3"/>
      <c r="D602" s="3"/>
      <c r="E602" s="3"/>
      <c r="F602" s="3"/>
    </row>
    <row r="603" spans="1:6" ht="12" customHeight="1" x14ac:dyDescent="0.15">
      <c r="A603" s="1"/>
      <c r="C603" s="3"/>
      <c r="D603" s="3"/>
      <c r="E603" s="3"/>
      <c r="F603" s="3"/>
    </row>
    <row r="604" spans="1:6" ht="12" customHeight="1" x14ac:dyDescent="0.15">
      <c r="A604" s="1"/>
      <c r="C604" s="3"/>
      <c r="D604" s="3"/>
      <c r="E604" s="3"/>
      <c r="F604" s="3"/>
    </row>
    <row r="605" spans="1:6" ht="12" customHeight="1" x14ac:dyDescent="0.15">
      <c r="A605" s="1"/>
      <c r="C605" s="3"/>
      <c r="D605" s="3"/>
      <c r="E605" s="3"/>
      <c r="F605" s="3"/>
    </row>
    <row r="606" spans="1:6" ht="12" customHeight="1" x14ac:dyDescent="0.15">
      <c r="A606" s="1"/>
      <c r="C606" s="3"/>
      <c r="D606" s="3"/>
      <c r="E606" s="3"/>
      <c r="F606" s="3"/>
    </row>
    <row r="607" spans="1:6" ht="12" customHeight="1" x14ac:dyDescent="0.15">
      <c r="A607" s="1"/>
      <c r="C607" s="3"/>
      <c r="D607" s="3"/>
      <c r="E607" s="3"/>
      <c r="F607" s="3"/>
    </row>
    <row r="608" spans="1:6" ht="12" customHeight="1" x14ac:dyDescent="0.15">
      <c r="A608" s="1"/>
      <c r="C608" s="3"/>
      <c r="D608" s="3"/>
      <c r="E608" s="3"/>
      <c r="F608" s="3"/>
    </row>
    <row r="609" spans="1:6" ht="12" customHeight="1" x14ac:dyDescent="0.15">
      <c r="A609" s="1"/>
      <c r="C609" s="3"/>
      <c r="D609" s="3"/>
      <c r="E609" s="3"/>
      <c r="F609" s="3"/>
    </row>
    <row r="610" spans="1:6" ht="12" customHeight="1" x14ac:dyDescent="0.15">
      <c r="A610" s="1"/>
      <c r="C610" s="3"/>
      <c r="D610" s="3"/>
      <c r="E610" s="3"/>
      <c r="F610" s="3"/>
    </row>
    <row r="611" spans="1:6" ht="12" customHeight="1" x14ac:dyDescent="0.15">
      <c r="A611" s="1"/>
      <c r="C611" s="3"/>
      <c r="D611" s="3"/>
      <c r="E611" s="3"/>
      <c r="F611" s="3"/>
    </row>
    <row r="612" spans="1:6" ht="12" customHeight="1" x14ac:dyDescent="0.15">
      <c r="A612" s="1"/>
      <c r="C612" s="3"/>
      <c r="D612" s="3"/>
      <c r="E612" s="3"/>
      <c r="F612" s="3"/>
    </row>
    <row r="613" spans="1:6" ht="12" customHeight="1" x14ac:dyDescent="0.15">
      <c r="A613" s="1"/>
      <c r="C613" s="3"/>
      <c r="D613" s="3"/>
      <c r="E613" s="3"/>
      <c r="F613" s="3"/>
    </row>
    <row r="614" spans="1:6" ht="12" customHeight="1" x14ac:dyDescent="0.15">
      <c r="A614" s="1"/>
      <c r="C614" s="3"/>
      <c r="D614" s="3"/>
      <c r="E614" s="3"/>
      <c r="F614" s="3"/>
    </row>
    <row r="615" spans="1:6" ht="12" customHeight="1" x14ac:dyDescent="0.15">
      <c r="A615" s="1"/>
      <c r="C615" s="3"/>
      <c r="D615" s="3"/>
      <c r="E615" s="3"/>
      <c r="F615" s="3"/>
    </row>
    <row r="616" spans="1:6" ht="12" customHeight="1" x14ac:dyDescent="0.15">
      <c r="A616" s="1"/>
      <c r="C616" s="3"/>
      <c r="D616" s="3"/>
      <c r="E616" s="3"/>
      <c r="F616" s="3"/>
    </row>
    <row r="617" spans="1:6" ht="12" customHeight="1" x14ac:dyDescent="0.15">
      <c r="A617" s="1"/>
      <c r="C617" s="3"/>
      <c r="D617" s="3"/>
      <c r="E617" s="3"/>
      <c r="F617" s="3"/>
    </row>
    <row r="618" spans="1:6" ht="12" customHeight="1" x14ac:dyDescent="0.15">
      <c r="A618" s="1"/>
      <c r="C618" s="3"/>
      <c r="D618" s="3"/>
      <c r="E618" s="3"/>
      <c r="F618" s="3"/>
    </row>
    <row r="619" spans="1:6" ht="12" customHeight="1" x14ac:dyDescent="0.15">
      <c r="A619" s="1"/>
      <c r="C619" s="3"/>
      <c r="D619" s="3"/>
      <c r="E619" s="3"/>
      <c r="F619" s="3"/>
    </row>
    <row r="620" spans="1:6" ht="12" customHeight="1" x14ac:dyDescent="0.15">
      <c r="A620" s="1"/>
      <c r="C620" s="3"/>
      <c r="D620" s="3"/>
      <c r="E620" s="3"/>
      <c r="F620" s="3"/>
    </row>
    <row r="621" spans="1:6" ht="12" customHeight="1" x14ac:dyDescent="0.15">
      <c r="A621" s="1"/>
      <c r="C621" s="3"/>
      <c r="D621" s="3"/>
      <c r="E621" s="3"/>
      <c r="F621" s="3"/>
    </row>
    <row r="622" spans="1:6" ht="12" customHeight="1" x14ac:dyDescent="0.15">
      <c r="A622" s="1"/>
      <c r="C622" s="3"/>
      <c r="D622" s="3"/>
      <c r="E622" s="3"/>
      <c r="F622" s="3"/>
    </row>
    <row r="623" spans="1:6" ht="12" customHeight="1" x14ac:dyDescent="0.15">
      <c r="A623" s="1"/>
      <c r="C623" s="3"/>
      <c r="D623" s="3"/>
      <c r="E623" s="3"/>
      <c r="F623" s="3"/>
    </row>
    <row r="624" spans="1:6" ht="12" customHeight="1" x14ac:dyDescent="0.15">
      <c r="A624" s="1"/>
      <c r="C624" s="3"/>
      <c r="D624" s="3"/>
      <c r="E624" s="3"/>
      <c r="F624" s="3"/>
    </row>
    <row r="625" spans="1:6" ht="12" customHeight="1" x14ac:dyDescent="0.15">
      <c r="A625" s="1"/>
      <c r="C625" s="3"/>
      <c r="D625" s="3"/>
      <c r="E625" s="3"/>
      <c r="F625" s="3"/>
    </row>
    <row r="626" spans="1:6" ht="12" customHeight="1" x14ac:dyDescent="0.15">
      <c r="A626" s="1"/>
      <c r="C626" s="3"/>
      <c r="D626" s="3"/>
      <c r="E626" s="3"/>
      <c r="F626" s="3"/>
    </row>
    <row r="627" spans="1:6" ht="12" customHeight="1" x14ac:dyDescent="0.15">
      <c r="A627" s="1"/>
      <c r="C627" s="3"/>
      <c r="D627" s="3"/>
      <c r="E627" s="3"/>
      <c r="F627" s="3"/>
    </row>
    <row r="628" spans="1:6" ht="12" customHeight="1" x14ac:dyDescent="0.15">
      <c r="A628" s="1"/>
      <c r="C628" s="3"/>
      <c r="D628" s="3"/>
      <c r="E628" s="3"/>
      <c r="F628" s="3"/>
    </row>
    <row r="629" spans="1:6" ht="12" customHeight="1" x14ac:dyDescent="0.15">
      <c r="A629" s="1"/>
      <c r="C629" s="3"/>
      <c r="D629" s="3"/>
      <c r="E629" s="3"/>
      <c r="F629" s="3"/>
    </row>
    <row r="630" spans="1:6" ht="12" customHeight="1" x14ac:dyDescent="0.15">
      <c r="A630" s="1"/>
      <c r="C630" s="3"/>
      <c r="D630" s="3"/>
      <c r="E630" s="3"/>
      <c r="F630" s="3"/>
    </row>
    <row r="631" spans="1:6" ht="12" customHeight="1" x14ac:dyDescent="0.15">
      <c r="A631" s="1"/>
      <c r="C631" s="3"/>
      <c r="D631" s="3"/>
      <c r="E631" s="3"/>
      <c r="F631" s="3"/>
    </row>
    <row r="632" spans="1:6" ht="12" customHeight="1" x14ac:dyDescent="0.15">
      <c r="A632" s="1"/>
      <c r="C632" s="3"/>
      <c r="D632" s="3"/>
      <c r="E632" s="3"/>
      <c r="F632" s="3"/>
    </row>
    <row r="633" spans="1:6" ht="12" customHeight="1" x14ac:dyDescent="0.15">
      <c r="A633" s="1"/>
      <c r="C633" s="3"/>
      <c r="D633" s="3"/>
      <c r="E633" s="3"/>
      <c r="F633" s="3"/>
    </row>
    <row r="634" spans="1:6" ht="12" customHeight="1" x14ac:dyDescent="0.15">
      <c r="A634" s="1"/>
      <c r="C634" s="3"/>
      <c r="D634" s="3"/>
      <c r="E634" s="3"/>
      <c r="F634" s="3"/>
    </row>
    <row r="635" spans="1:6" ht="12" customHeight="1" x14ac:dyDescent="0.15">
      <c r="A635" s="1"/>
      <c r="C635" s="3"/>
      <c r="D635" s="3"/>
      <c r="E635" s="3"/>
      <c r="F635" s="3"/>
    </row>
    <row r="636" spans="1:6" ht="12" customHeight="1" x14ac:dyDescent="0.15">
      <c r="A636" s="1"/>
      <c r="C636" s="3"/>
      <c r="D636" s="3"/>
      <c r="E636" s="3"/>
      <c r="F636" s="3"/>
    </row>
    <row r="637" spans="1:6" ht="12" customHeight="1" x14ac:dyDescent="0.15">
      <c r="A637" s="1"/>
      <c r="C637" s="3"/>
      <c r="D637" s="3"/>
      <c r="E637" s="3"/>
      <c r="F637" s="3"/>
    </row>
    <row r="638" spans="1:6" ht="12" customHeight="1" x14ac:dyDescent="0.15">
      <c r="A638" s="1"/>
      <c r="C638" s="3"/>
      <c r="D638" s="3"/>
      <c r="E638" s="3"/>
      <c r="F638" s="3"/>
    </row>
    <row r="639" spans="1:6" ht="12" customHeight="1" x14ac:dyDescent="0.15">
      <c r="A639" s="1"/>
      <c r="C639" s="3"/>
      <c r="D639" s="3"/>
      <c r="E639" s="3"/>
      <c r="F639" s="3"/>
    </row>
    <row r="640" spans="1:6" ht="12" customHeight="1" x14ac:dyDescent="0.15">
      <c r="A640" s="1"/>
      <c r="C640" s="3"/>
      <c r="D640" s="3"/>
      <c r="E640" s="3"/>
      <c r="F640" s="3"/>
    </row>
    <row r="641" spans="1:6" ht="12" customHeight="1" x14ac:dyDescent="0.15">
      <c r="A641" s="1"/>
      <c r="C641" s="3"/>
      <c r="D641" s="3"/>
      <c r="E641" s="3"/>
      <c r="F641" s="3"/>
    </row>
    <row r="642" spans="1:6" ht="12" customHeight="1" x14ac:dyDescent="0.15">
      <c r="A642" s="1"/>
      <c r="C642" s="3"/>
      <c r="D642" s="3"/>
      <c r="E642" s="3"/>
      <c r="F642" s="3"/>
    </row>
    <row r="643" spans="1:6" ht="12" customHeight="1" x14ac:dyDescent="0.15">
      <c r="A643" s="1"/>
      <c r="C643" s="3"/>
      <c r="D643" s="3"/>
      <c r="E643" s="3"/>
      <c r="F643" s="3"/>
    </row>
    <row r="644" spans="1:6" ht="12" customHeight="1" x14ac:dyDescent="0.15">
      <c r="A644" s="1"/>
      <c r="C644" s="3"/>
      <c r="D644" s="3"/>
      <c r="E644" s="3"/>
      <c r="F644" s="3"/>
    </row>
    <row r="645" spans="1:6" ht="12" customHeight="1" x14ac:dyDescent="0.15">
      <c r="A645" s="1"/>
      <c r="C645" s="3"/>
      <c r="D645" s="3"/>
      <c r="E645" s="3"/>
      <c r="F645" s="3"/>
    </row>
    <row r="646" spans="1:6" ht="12" customHeight="1" x14ac:dyDescent="0.15">
      <c r="A646" s="1"/>
      <c r="C646" s="3"/>
      <c r="D646" s="3"/>
      <c r="E646" s="3"/>
      <c r="F646" s="3"/>
    </row>
    <row r="647" spans="1:6" ht="12" customHeight="1" x14ac:dyDescent="0.15">
      <c r="A647" s="1"/>
      <c r="C647" s="3"/>
      <c r="D647" s="3"/>
      <c r="E647" s="3"/>
      <c r="F647" s="3"/>
    </row>
    <row r="648" spans="1:6" ht="12" customHeight="1" x14ac:dyDescent="0.15">
      <c r="A648" s="1"/>
      <c r="C648" s="3"/>
      <c r="D648" s="3"/>
      <c r="E648" s="3"/>
      <c r="F648" s="3"/>
    </row>
    <row r="649" spans="1:6" ht="12" customHeight="1" x14ac:dyDescent="0.15">
      <c r="A649" s="1"/>
      <c r="C649" s="3"/>
      <c r="D649" s="3"/>
      <c r="E649" s="3"/>
      <c r="F649" s="3"/>
    </row>
    <row r="650" spans="1:6" ht="12" customHeight="1" x14ac:dyDescent="0.15">
      <c r="A650" s="1"/>
      <c r="C650" s="3"/>
      <c r="D650" s="3"/>
      <c r="E650" s="3"/>
      <c r="F650" s="3"/>
    </row>
    <row r="651" spans="1:6" ht="12" customHeight="1" x14ac:dyDescent="0.15">
      <c r="A651" s="1"/>
      <c r="C651" s="3"/>
      <c r="D651" s="3"/>
      <c r="E651" s="3"/>
      <c r="F651" s="3"/>
    </row>
    <row r="652" spans="1:6" ht="12" customHeight="1" x14ac:dyDescent="0.15">
      <c r="A652" s="1"/>
      <c r="C652" s="3"/>
      <c r="D652" s="3"/>
      <c r="E652" s="3"/>
      <c r="F652" s="3"/>
    </row>
    <row r="653" spans="1:6" ht="12" customHeight="1" x14ac:dyDescent="0.15">
      <c r="A653" s="1"/>
      <c r="C653" s="3"/>
      <c r="D653" s="3"/>
      <c r="E653" s="3"/>
      <c r="F653" s="3"/>
    </row>
    <row r="654" spans="1:6" ht="12" customHeight="1" x14ac:dyDescent="0.15">
      <c r="A654" s="1"/>
      <c r="C654" s="3"/>
      <c r="D654" s="3"/>
      <c r="E654" s="3"/>
      <c r="F654" s="3"/>
    </row>
    <row r="655" spans="1:6" ht="12" customHeight="1" x14ac:dyDescent="0.15">
      <c r="A655" s="1"/>
      <c r="C655" s="3"/>
      <c r="D655" s="3"/>
      <c r="E655" s="3"/>
      <c r="F655" s="3"/>
    </row>
    <row r="656" spans="1:6" ht="12" customHeight="1" x14ac:dyDescent="0.15">
      <c r="A656" s="1"/>
      <c r="C656" s="3"/>
      <c r="D656" s="3"/>
      <c r="E656" s="3"/>
      <c r="F656" s="3"/>
    </row>
    <row r="657" spans="1:6" ht="12" customHeight="1" x14ac:dyDescent="0.15">
      <c r="A657" s="1"/>
      <c r="C657" s="3"/>
      <c r="D657" s="3"/>
      <c r="E657" s="3"/>
      <c r="F657" s="3"/>
    </row>
    <row r="658" spans="1:6" ht="12" customHeight="1" x14ac:dyDescent="0.15">
      <c r="A658" s="1"/>
      <c r="C658" s="3"/>
      <c r="D658" s="3"/>
      <c r="E658" s="3"/>
      <c r="F658" s="3"/>
    </row>
    <row r="659" spans="1:6" ht="12" customHeight="1" x14ac:dyDescent="0.15">
      <c r="A659" s="1"/>
      <c r="C659" s="3"/>
      <c r="D659" s="3"/>
      <c r="E659" s="3"/>
      <c r="F659" s="3"/>
    </row>
    <row r="660" spans="1:6" ht="12" customHeight="1" x14ac:dyDescent="0.15">
      <c r="A660" s="1"/>
      <c r="C660" s="3"/>
      <c r="D660" s="3"/>
      <c r="E660" s="3"/>
      <c r="F660" s="3"/>
    </row>
    <row r="661" spans="1:6" ht="12" customHeight="1" x14ac:dyDescent="0.15">
      <c r="A661" s="1"/>
      <c r="C661" s="3"/>
      <c r="D661" s="3"/>
      <c r="E661" s="3"/>
      <c r="F661" s="3"/>
    </row>
    <row r="662" spans="1:6" ht="12" customHeight="1" x14ac:dyDescent="0.15">
      <c r="A662" s="1"/>
      <c r="C662" s="3"/>
      <c r="D662" s="3"/>
      <c r="E662" s="3"/>
      <c r="F662" s="3"/>
    </row>
    <row r="663" spans="1:6" ht="12" customHeight="1" x14ac:dyDescent="0.15">
      <c r="A663" s="1"/>
      <c r="C663" s="3"/>
      <c r="D663" s="3"/>
      <c r="E663" s="3"/>
      <c r="F663" s="3"/>
    </row>
    <row r="664" spans="1:6" ht="12" customHeight="1" x14ac:dyDescent="0.15">
      <c r="A664" s="1"/>
      <c r="C664" s="3"/>
      <c r="D664" s="3"/>
      <c r="E664" s="3"/>
      <c r="F664" s="3"/>
    </row>
    <row r="665" spans="1:6" ht="12" customHeight="1" x14ac:dyDescent="0.15">
      <c r="A665" s="1"/>
      <c r="C665" s="3"/>
      <c r="D665" s="3"/>
      <c r="E665" s="3"/>
      <c r="F665" s="3"/>
    </row>
    <row r="666" spans="1:6" ht="12" customHeight="1" x14ac:dyDescent="0.15">
      <c r="A666" s="1"/>
      <c r="C666" s="3"/>
      <c r="D666" s="3"/>
      <c r="E666" s="3"/>
      <c r="F666" s="3"/>
    </row>
    <row r="667" spans="1:6" ht="12" customHeight="1" x14ac:dyDescent="0.15">
      <c r="A667" s="1"/>
      <c r="C667" s="3"/>
      <c r="D667" s="3"/>
      <c r="E667" s="3"/>
      <c r="F667" s="3"/>
    </row>
    <row r="668" spans="1:6" ht="12" customHeight="1" x14ac:dyDescent="0.15">
      <c r="A668" s="1"/>
      <c r="C668" s="3"/>
      <c r="D668" s="3"/>
      <c r="E668" s="3"/>
      <c r="F668" s="3"/>
    </row>
    <row r="669" spans="1:6" ht="12" customHeight="1" x14ac:dyDescent="0.15">
      <c r="A669" s="1"/>
      <c r="C669" s="3"/>
      <c r="D669" s="3"/>
      <c r="E669" s="3"/>
      <c r="F669" s="3"/>
    </row>
    <row r="670" spans="1:6" ht="12" customHeight="1" x14ac:dyDescent="0.15">
      <c r="A670" s="1"/>
      <c r="C670" s="3"/>
      <c r="D670" s="3"/>
      <c r="E670" s="3"/>
      <c r="F670" s="3"/>
    </row>
    <row r="671" spans="1:6" ht="12" customHeight="1" x14ac:dyDescent="0.15">
      <c r="A671" s="1"/>
      <c r="C671" s="3"/>
      <c r="D671" s="3"/>
      <c r="E671" s="3"/>
      <c r="F671" s="3"/>
    </row>
    <row r="672" spans="1:6" ht="12" customHeight="1" x14ac:dyDescent="0.15">
      <c r="A672" s="1"/>
      <c r="C672" s="3"/>
      <c r="D672" s="3"/>
      <c r="E672" s="3"/>
      <c r="F672" s="3"/>
    </row>
    <row r="673" spans="1:6" ht="12" customHeight="1" x14ac:dyDescent="0.15">
      <c r="A673" s="1"/>
      <c r="C673" s="3"/>
      <c r="D673" s="3"/>
      <c r="E673" s="3"/>
      <c r="F673" s="3"/>
    </row>
    <row r="674" spans="1:6" ht="12" customHeight="1" x14ac:dyDescent="0.15">
      <c r="A674" s="1"/>
      <c r="C674" s="3"/>
      <c r="D674" s="3"/>
      <c r="E674" s="3"/>
      <c r="F674" s="3"/>
    </row>
    <row r="675" spans="1:6" ht="12" customHeight="1" x14ac:dyDescent="0.15">
      <c r="A675" s="1"/>
      <c r="C675" s="3"/>
      <c r="D675" s="3"/>
      <c r="E675" s="3"/>
      <c r="F675" s="3"/>
    </row>
    <row r="676" spans="1:6" ht="12" customHeight="1" x14ac:dyDescent="0.15">
      <c r="A676" s="1"/>
      <c r="C676" s="3"/>
      <c r="D676" s="3"/>
      <c r="E676" s="3"/>
      <c r="F676" s="3"/>
    </row>
    <row r="677" spans="1:6" ht="12" customHeight="1" x14ac:dyDescent="0.15">
      <c r="A677" s="1"/>
      <c r="C677" s="3"/>
      <c r="D677" s="3"/>
      <c r="E677" s="3"/>
      <c r="F677" s="3"/>
    </row>
    <row r="678" spans="1:6" ht="12" customHeight="1" x14ac:dyDescent="0.15">
      <c r="A678" s="1"/>
      <c r="C678" s="3"/>
      <c r="D678" s="3"/>
      <c r="E678" s="3"/>
      <c r="F678" s="3"/>
    </row>
    <row r="679" spans="1:6" ht="12" customHeight="1" x14ac:dyDescent="0.15">
      <c r="A679" s="1"/>
      <c r="C679" s="3"/>
      <c r="D679" s="3"/>
      <c r="E679" s="3"/>
      <c r="F679" s="3"/>
    </row>
    <row r="680" spans="1:6" ht="12" customHeight="1" x14ac:dyDescent="0.15">
      <c r="A680" s="1"/>
      <c r="C680" s="3"/>
      <c r="D680" s="3"/>
      <c r="E680" s="3"/>
      <c r="F680" s="3"/>
    </row>
    <row r="681" spans="1:6" ht="12" customHeight="1" x14ac:dyDescent="0.15">
      <c r="A681" s="1"/>
      <c r="C681" s="3"/>
      <c r="D681" s="3"/>
      <c r="E681" s="3"/>
      <c r="F681" s="3"/>
    </row>
    <row r="682" spans="1:6" ht="12" customHeight="1" x14ac:dyDescent="0.15">
      <c r="A682" s="1"/>
      <c r="C682" s="3"/>
      <c r="D682" s="3"/>
      <c r="E682" s="3"/>
      <c r="F682" s="3"/>
    </row>
    <row r="683" spans="1:6" ht="12" customHeight="1" x14ac:dyDescent="0.15">
      <c r="A683" s="1"/>
      <c r="C683" s="3"/>
      <c r="D683" s="3"/>
      <c r="E683" s="3"/>
      <c r="F683" s="3"/>
    </row>
    <row r="684" spans="1:6" ht="12" customHeight="1" x14ac:dyDescent="0.15">
      <c r="A684" s="1"/>
      <c r="C684" s="3"/>
      <c r="D684" s="3"/>
      <c r="E684" s="3"/>
      <c r="F684" s="3"/>
    </row>
    <row r="685" spans="1:6" ht="12" customHeight="1" x14ac:dyDescent="0.15">
      <c r="A685" s="1"/>
      <c r="C685" s="3"/>
      <c r="D685" s="3"/>
      <c r="E685" s="3"/>
      <c r="F685" s="3"/>
    </row>
    <row r="686" spans="1:6" ht="12" customHeight="1" x14ac:dyDescent="0.15">
      <c r="A686" s="1"/>
      <c r="C686" s="3"/>
      <c r="D686" s="3"/>
      <c r="E686" s="3"/>
      <c r="F686" s="3"/>
    </row>
    <row r="687" spans="1:6" ht="12" customHeight="1" x14ac:dyDescent="0.15">
      <c r="A687" s="1"/>
      <c r="C687" s="3"/>
      <c r="D687" s="3"/>
      <c r="E687" s="3"/>
      <c r="F687" s="3"/>
    </row>
    <row r="688" spans="1:6" ht="12" customHeight="1" x14ac:dyDescent="0.15">
      <c r="A688" s="1"/>
      <c r="C688" s="3"/>
      <c r="D688" s="3"/>
      <c r="E688" s="3"/>
      <c r="F688" s="3"/>
    </row>
    <row r="689" spans="1:6" ht="12" customHeight="1" x14ac:dyDescent="0.15">
      <c r="A689" s="1"/>
      <c r="C689" s="3"/>
      <c r="D689" s="3"/>
      <c r="E689" s="3"/>
      <c r="F689" s="3"/>
    </row>
    <row r="690" spans="1:6" ht="12" customHeight="1" x14ac:dyDescent="0.15">
      <c r="A690" s="1"/>
      <c r="C690" s="3"/>
      <c r="D690" s="3"/>
      <c r="E690" s="3"/>
      <c r="F690" s="3"/>
    </row>
    <row r="691" spans="1:6" ht="12" customHeight="1" x14ac:dyDescent="0.15">
      <c r="A691" s="1"/>
      <c r="C691" s="3"/>
      <c r="D691" s="3"/>
      <c r="E691" s="3"/>
      <c r="F691" s="3"/>
    </row>
    <row r="692" spans="1:6" ht="12" customHeight="1" x14ac:dyDescent="0.15">
      <c r="A692" s="1"/>
      <c r="C692" s="3"/>
      <c r="D692" s="3"/>
      <c r="E692" s="3"/>
      <c r="F692" s="3"/>
    </row>
    <row r="693" spans="1:6" ht="12" customHeight="1" x14ac:dyDescent="0.15">
      <c r="A693" s="1"/>
      <c r="C693" s="3"/>
      <c r="D693" s="3"/>
      <c r="E693" s="3"/>
      <c r="F693" s="3"/>
    </row>
    <row r="694" spans="1:6" ht="12" customHeight="1" x14ac:dyDescent="0.15">
      <c r="A694" s="1"/>
      <c r="C694" s="3"/>
      <c r="D694" s="3"/>
      <c r="E694" s="3"/>
      <c r="F694" s="3"/>
    </row>
    <row r="695" spans="1:6" ht="12" customHeight="1" x14ac:dyDescent="0.15">
      <c r="A695" s="1"/>
      <c r="C695" s="3"/>
      <c r="D695" s="3"/>
      <c r="E695" s="3"/>
      <c r="F695" s="3"/>
    </row>
    <row r="696" spans="1:6" ht="12" customHeight="1" x14ac:dyDescent="0.15">
      <c r="A696" s="1"/>
      <c r="C696" s="3"/>
      <c r="D696" s="3"/>
      <c r="E696" s="3"/>
      <c r="F696" s="3"/>
    </row>
    <row r="697" spans="1:6" ht="12" customHeight="1" x14ac:dyDescent="0.15">
      <c r="A697" s="1"/>
      <c r="C697" s="3"/>
      <c r="D697" s="3"/>
      <c r="E697" s="3"/>
      <c r="F697" s="3"/>
    </row>
    <row r="698" spans="1:6" ht="12" customHeight="1" x14ac:dyDescent="0.15">
      <c r="A698" s="1"/>
      <c r="C698" s="3"/>
      <c r="D698" s="3"/>
      <c r="E698" s="3"/>
      <c r="F698" s="3"/>
    </row>
    <row r="699" spans="1:6" ht="12" customHeight="1" x14ac:dyDescent="0.15">
      <c r="A699" s="1"/>
      <c r="C699" s="3"/>
      <c r="D699" s="3"/>
      <c r="E699" s="3"/>
      <c r="F699" s="3"/>
    </row>
    <row r="700" spans="1:6" ht="12" customHeight="1" x14ac:dyDescent="0.15">
      <c r="A700" s="1"/>
      <c r="C700" s="3"/>
      <c r="D700" s="3"/>
      <c r="E700" s="3"/>
      <c r="F700" s="3"/>
    </row>
    <row r="701" spans="1:6" ht="12" customHeight="1" x14ac:dyDescent="0.15">
      <c r="A701" s="1"/>
      <c r="C701" s="3"/>
      <c r="D701" s="3"/>
      <c r="E701" s="3"/>
      <c r="F701" s="3"/>
    </row>
    <row r="702" spans="1:6" ht="12" customHeight="1" x14ac:dyDescent="0.15">
      <c r="A702" s="1"/>
      <c r="C702" s="3"/>
      <c r="D702" s="3"/>
      <c r="E702" s="3"/>
      <c r="F702" s="3"/>
    </row>
    <row r="703" spans="1:6" ht="12" customHeight="1" x14ac:dyDescent="0.15">
      <c r="A703" s="1"/>
      <c r="C703" s="3"/>
      <c r="D703" s="3"/>
      <c r="E703" s="3"/>
      <c r="F703" s="3"/>
    </row>
    <row r="704" spans="1:6" ht="12" customHeight="1" x14ac:dyDescent="0.15">
      <c r="A704" s="1"/>
      <c r="C704" s="3"/>
      <c r="D704" s="3"/>
      <c r="E704" s="3"/>
      <c r="F704" s="3"/>
    </row>
    <row r="705" spans="1:6" ht="12" customHeight="1" x14ac:dyDescent="0.15">
      <c r="A705" s="1"/>
      <c r="C705" s="3"/>
      <c r="D705" s="3"/>
      <c r="E705" s="3"/>
      <c r="F705" s="3"/>
    </row>
    <row r="706" spans="1:6" ht="12" customHeight="1" x14ac:dyDescent="0.15">
      <c r="A706" s="1"/>
      <c r="C706" s="3"/>
      <c r="D706" s="3"/>
      <c r="E706" s="3"/>
      <c r="F706" s="3"/>
    </row>
    <row r="707" spans="1:6" ht="12" customHeight="1" x14ac:dyDescent="0.15">
      <c r="A707" s="1"/>
      <c r="C707" s="3"/>
      <c r="D707" s="3"/>
      <c r="E707" s="3"/>
      <c r="F707" s="3"/>
    </row>
    <row r="708" spans="1:6" ht="12" customHeight="1" x14ac:dyDescent="0.15">
      <c r="A708" s="1"/>
      <c r="C708" s="3"/>
      <c r="D708" s="3"/>
      <c r="E708" s="3"/>
      <c r="F708" s="3"/>
    </row>
    <row r="709" spans="1:6" ht="12" customHeight="1" x14ac:dyDescent="0.15">
      <c r="A709" s="1"/>
      <c r="C709" s="3"/>
      <c r="D709" s="3"/>
      <c r="E709" s="3"/>
      <c r="F709" s="3"/>
    </row>
    <row r="710" spans="1:6" ht="12" customHeight="1" x14ac:dyDescent="0.15">
      <c r="A710" s="1"/>
      <c r="C710" s="3"/>
      <c r="D710" s="3"/>
      <c r="E710" s="3"/>
      <c r="F710" s="3"/>
    </row>
    <row r="711" spans="1:6" ht="12" customHeight="1" x14ac:dyDescent="0.15">
      <c r="A711" s="1"/>
      <c r="C711" s="3"/>
      <c r="D711" s="3"/>
      <c r="E711" s="3"/>
      <c r="F711" s="3"/>
    </row>
    <row r="712" spans="1:6" ht="12" customHeight="1" x14ac:dyDescent="0.15">
      <c r="A712" s="1"/>
      <c r="C712" s="3"/>
      <c r="D712" s="3"/>
      <c r="E712" s="3"/>
      <c r="F712" s="3"/>
    </row>
    <row r="713" spans="1:6" ht="12" customHeight="1" x14ac:dyDescent="0.15">
      <c r="A713" s="1"/>
      <c r="C713" s="3"/>
      <c r="D713" s="3"/>
      <c r="E713" s="3"/>
      <c r="F713" s="3"/>
    </row>
    <row r="714" spans="1:6" ht="12" customHeight="1" x14ac:dyDescent="0.15">
      <c r="A714" s="1"/>
      <c r="C714" s="3"/>
      <c r="D714" s="3"/>
      <c r="E714" s="3"/>
      <c r="F714" s="3"/>
    </row>
    <row r="715" spans="1:6" ht="12" customHeight="1" x14ac:dyDescent="0.15">
      <c r="A715" s="1"/>
      <c r="C715" s="3"/>
      <c r="D715" s="3"/>
      <c r="E715" s="3"/>
      <c r="F715" s="3"/>
    </row>
    <row r="716" spans="1:6" ht="12" customHeight="1" x14ac:dyDescent="0.15">
      <c r="A716" s="1"/>
      <c r="C716" s="3"/>
      <c r="D716" s="3"/>
      <c r="E716" s="3"/>
      <c r="F716" s="3"/>
    </row>
    <row r="717" spans="1:6" ht="12" customHeight="1" x14ac:dyDescent="0.15">
      <c r="A717" s="1"/>
      <c r="C717" s="3"/>
      <c r="D717" s="3"/>
      <c r="E717" s="3"/>
      <c r="F717" s="3"/>
    </row>
    <row r="718" spans="1:6" ht="12" customHeight="1" x14ac:dyDescent="0.15">
      <c r="A718" s="1"/>
      <c r="C718" s="3"/>
      <c r="D718" s="3"/>
      <c r="E718" s="3"/>
      <c r="F718" s="3"/>
    </row>
    <row r="719" spans="1:6" ht="12" customHeight="1" x14ac:dyDescent="0.15">
      <c r="A719" s="1"/>
      <c r="C719" s="3"/>
      <c r="D719" s="3"/>
      <c r="E719" s="3"/>
      <c r="F719" s="3"/>
    </row>
    <row r="720" spans="1:6" ht="12" customHeight="1" x14ac:dyDescent="0.15">
      <c r="A720" s="1"/>
      <c r="C720" s="3"/>
      <c r="D720" s="3"/>
      <c r="E720" s="3"/>
      <c r="F720" s="3"/>
    </row>
    <row r="721" spans="1:6" ht="12" customHeight="1" x14ac:dyDescent="0.15">
      <c r="A721" s="1"/>
      <c r="C721" s="3"/>
      <c r="D721" s="3"/>
      <c r="E721" s="3"/>
      <c r="F721" s="3"/>
    </row>
    <row r="722" spans="1:6" ht="12" customHeight="1" x14ac:dyDescent="0.15">
      <c r="A722" s="1"/>
      <c r="C722" s="3"/>
      <c r="D722" s="3"/>
      <c r="E722" s="3"/>
      <c r="F722" s="3"/>
    </row>
    <row r="723" spans="1:6" ht="12" customHeight="1" x14ac:dyDescent="0.15">
      <c r="A723" s="1"/>
      <c r="C723" s="3"/>
      <c r="D723" s="3"/>
      <c r="E723" s="3"/>
      <c r="F723" s="3"/>
    </row>
    <row r="724" spans="1:6" ht="12" customHeight="1" x14ac:dyDescent="0.15">
      <c r="A724" s="1"/>
      <c r="C724" s="3"/>
      <c r="D724" s="3"/>
      <c r="E724" s="3"/>
      <c r="F724" s="3"/>
    </row>
    <row r="725" spans="1:6" ht="12" customHeight="1" x14ac:dyDescent="0.15">
      <c r="A725" s="1"/>
      <c r="C725" s="3"/>
      <c r="D725" s="3"/>
      <c r="E725" s="3"/>
      <c r="F725" s="3"/>
    </row>
    <row r="726" spans="1:6" ht="12" customHeight="1" x14ac:dyDescent="0.15">
      <c r="A726" s="1"/>
      <c r="C726" s="3"/>
      <c r="D726" s="3"/>
      <c r="E726" s="3"/>
      <c r="F726" s="3"/>
    </row>
    <row r="727" spans="1:6" ht="12" customHeight="1" x14ac:dyDescent="0.15">
      <c r="A727" s="1"/>
      <c r="C727" s="3"/>
      <c r="D727" s="3"/>
      <c r="E727" s="3"/>
      <c r="F727" s="3"/>
    </row>
    <row r="728" spans="1:6" ht="12" customHeight="1" x14ac:dyDescent="0.15">
      <c r="A728" s="1"/>
      <c r="C728" s="3"/>
      <c r="D728" s="3"/>
      <c r="E728" s="3"/>
      <c r="F728" s="3"/>
    </row>
    <row r="729" spans="1:6" ht="12" customHeight="1" x14ac:dyDescent="0.15">
      <c r="A729" s="1"/>
      <c r="C729" s="3"/>
      <c r="D729" s="3"/>
      <c r="E729" s="3"/>
      <c r="F729" s="3"/>
    </row>
    <row r="730" spans="1:6" ht="12" customHeight="1" x14ac:dyDescent="0.15">
      <c r="A730" s="1"/>
      <c r="C730" s="3"/>
      <c r="D730" s="3"/>
      <c r="E730" s="3"/>
      <c r="F730" s="3"/>
    </row>
    <row r="731" spans="1:6" ht="12" customHeight="1" x14ac:dyDescent="0.15">
      <c r="A731" s="1"/>
      <c r="C731" s="3"/>
      <c r="D731" s="3"/>
      <c r="E731" s="3"/>
      <c r="F731" s="3"/>
    </row>
    <row r="732" spans="1:6" ht="12" customHeight="1" x14ac:dyDescent="0.15">
      <c r="A732" s="1"/>
      <c r="C732" s="3"/>
      <c r="D732" s="3"/>
      <c r="E732" s="3"/>
      <c r="F732" s="3"/>
    </row>
    <row r="733" spans="1:6" ht="12" customHeight="1" x14ac:dyDescent="0.15">
      <c r="A733" s="1"/>
      <c r="C733" s="3"/>
      <c r="D733" s="3"/>
      <c r="E733" s="3"/>
      <c r="F733" s="3"/>
    </row>
    <row r="734" spans="1:6" ht="12" customHeight="1" x14ac:dyDescent="0.15">
      <c r="A734" s="1"/>
      <c r="C734" s="3"/>
      <c r="D734" s="3"/>
      <c r="E734" s="3"/>
      <c r="F734" s="3"/>
    </row>
    <row r="735" spans="1:6" ht="12" customHeight="1" x14ac:dyDescent="0.15">
      <c r="A735" s="1"/>
      <c r="C735" s="3"/>
      <c r="D735" s="3"/>
      <c r="E735" s="3"/>
      <c r="F735" s="3"/>
    </row>
    <row r="736" spans="1:6" ht="12" customHeight="1" x14ac:dyDescent="0.15">
      <c r="A736" s="1"/>
      <c r="C736" s="3"/>
      <c r="D736" s="3"/>
      <c r="E736" s="3"/>
      <c r="F736" s="3"/>
    </row>
    <row r="737" spans="1:6" ht="12" customHeight="1" x14ac:dyDescent="0.15">
      <c r="A737" s="1"/>
      <c r="C737" s="3"/>
      <c r="D737" s="3"/>
      <c r="E737" s="3"/>
      <c r="F737" s="3"/>
    </row>
    <row r="738" spans="1:6" ht="12" customHeight="1" x14ac:dyDescent="0.15">
      <c r="A738" s="1"/>
      <c r="C738" s="3"/>
      <c r="D738" s="3"/>
      <c r="E738" s="3"/>
      <c r="F738" s="3"/>
    </row>
    <row r="739" spans="1:6" ht="12" customHeight="1" x14ac:dyDescent="0.15">
      <c r="A739" s="1"/>
      <c r="C739" s="3"/>
      <c r="D739" s="3"/>
      <c r="E739" s="3"/>
      <c r="F739" s="3"/>
    </row>
    <row r="740" spans="1:6" ht="12" customHeight="1" x14ac:dyDescent="0.15">
      <c r="A740" s="1"/>
      <c r="C740" s="3"/>
      <c r="D740" s="3"/>
      <c r="E740" s="3"/>
      <c r="F740" s="3"/>
    </row>
    <row r="741" spans="1:6" ht="12" customHeight="1" x14ac:dyDescent="0.15">
      <c r="A741" s="1"/>
      <c r="C741" s="3"/>
      <c r="D741" s="3"/>
      <c r="E741" s="3"/>
      <c r="F741" s="3"/>
    </row>
    <row r="742" spans="1:6" ht="12" customHeight="1" x14ac:dyDescent="0.15">
      <c r="A742" s="1"/>
      <c r="C742" s="3"/>
      <c r="D742" s="3"/>
      <c r="E742" s="3"/>
      <c r="F742" s="3"/>
    </row>
    <row r="743" spans="1:6" ht="12" customHeight="1" x14ac:dyDescent="0.15">
      <c r="A743" s="1"/>
      <c r="C743" s="3"/>
      <c r="D743" s="3"/>
      <c r="E743" s="3"/>
      <c r="F743" s="3"/>
    </row>
    <row r="744" spans="1:6" ht="12" customHeight="1" x14ac:dyDescent="0.15">
      <c r="A744" s="1"/>
      <c r="C744" s="3"/>
      <c r="D744" s="3"/>
      <c r="E744" s="3"/>
      <c r="F744" s="3"/>
    </row>
    <row r="745" spans="1:6" ht="12" customHeight="1" x14ac:dyDescent="0.15">
      <c r="A745" s="1"/>
      <c r="C745" s="3"/>
      <c r="D745" s="3"/>
      <c r="E745" s="3"/>
      <c r="F745" s="3"/>
    </row>
    <row r="746" spans="1:6" ht="12" customHeight="1" x14ac:dyDescent="0.15">
      <c r="A746" s="1"/>
      <c r="C746" s="3"/>
      <c r="D746" s="3"/>
      <c r="E746" s="3"/>
      <c r="F746" s="3"/>
    </row>
    <row r="747" spans="1:6" ht="12" customHeight="1" x14ac:dyDescent="0.15">
      <c r="A747" s="1"/>
      <c r="C747" s="3"/>
      <c r="D747" s="3"/>
      <c r="E747" s="3"/>
      <c r="F747" s="3"/>
    </row>
    <row r="748" spans="1:6" ht="12" customHeight="1" x14ac:dyDescent="0.15">
      <c r="A748" s="1"/>
      <c r="C748" s="3"/>
      <c r="D748" s="3"/>
      <c r="E748" s="3"/>
      <c r="F748" s="3"/>
    </row>
    <row r="749" spans="1:6" ht="12" customHeight="1" x14ac:dyDescent="0.15">
      <c r="A749" s="1"/>
      <c r="C749" s="3"/>
      <c r="D749" s="3"/>
      <c r="E749" s="3"/>
      <c r="F749" s="3"/>
    </row>
    <row r="750" spans="1:6" ht="12" customHeight="1" x14ac:dyDescent="0.15">
      <c r="A750" s="1"/>
      <c r="C750" s="3"/>
      <c r="D750" s="3"/>
      <c r="E750" s="3"/>
      <c r="F750" s="3"/>
    </row>
    <row r="751" spans="1:6" ht="12" customHeight="1" x14ac:dyDescent="0.15">
      <c r="A751" s="1"/>
      <c r="C751" s="3"/>
      <c r="D751" s="3"/>
      <c r="E751" s="3"/>
      <c r="F751" s="3"/>
    </row>
    <row r="752" spans="1:6" ht="12" customHeight="1" x14ac:dyDescent="0.15">
      <c r="A752" s="1"/>
      <c r="C752" s="3"/>
      <c r="D752" s="3"/>
      <c r="E752" s="3"/>
      <c r="F752" s="3"/>
    </row>
    <row r="753" spans="1:6" ht="12" customHeight="1" x14ac:dyDescent="0.15">
      <c r="A753" s="1"/>
      <c r="C753" s="3"/>
      <c r="D753" s="3"/>
      <c r="E753" s="3"/>
      <c r="F753" s="3"/>
    </row>
    <row r="754" spans="1:6" ht="12" customHeight="1" x14ac:dyDescent="0.15">
      <c r="A754" s="1"/>
      <c r="C754" s="3"/>
      <c r="D754" s="3"/>
      <c r="E754" s="3"/>
      <c r="F754" s="3"/>
    </row>
    <row r="755" spans="1:6" ht="12" customHeight="1" x14ac:dyDescent="0.15">
      <c r="A755" s="1"/>
      <c r="C755" s="3"/>
      <c r="D755" s="3"/>
      <c r="E755" s="3"/>
      <c r="F755" s="3"/>
    </row>
    <row r="756" spans="1:6" ht="12" customHeight="1" x14ac:dyDescent="0.15">
      <c r="A756" s="1"/>
      <c r="C756" s="3"/>
      <c r="D756" s="3"/>
      <c r="E756" s="3"/>
      <c r="F756" s="3"/>
    </row>
    <row r="757" spans="1:6" ht="12" customHeight="1" x14ac:dyDescent="0.15">
      <c r="A757" s="1"/>
      <c r="C757" s="3"/>
      <c r="D757" s="3"/>
      <c r="E757" s="3"/>
      <c r="F757" s="3"/>
    </row>
    <row r="758" spans="1:6" ht="12" customHeight="1" x14ac:dyDescent="0.15">
      <c r="A758" s="1"/>
      <c r="C758" s="3"/>
      <c r="D758" s="3"/>
      <c r="E758" s="3"/>
      <c r="F758" s="3"/>
    </row>
    <row r="759" spans="1:6" ht="12" customHeight="1" x14ac:dyDescent="0.15">
      <c r="A759" s="1"/>
      <c r="C759" s="3"/>
      <c r="D759" s="3"/>
      <c r="E759" s="3"/>
      <c r="F759" s="3"/>
    </row>
    <row r="760" spans="1:6" ht="12" customHeight="1" x14ac:dyDescent="0.15">
      <c r="A760" s="1"/>
      <c r="C760" s="3"/>
      <c r="D760" s="3"/>
      <c r="E760" s="3"/>
      <c r="F760" s="3"/>
    </row>
    <row r="761" spans="1:6" ht="12" customHeight="1" x14ac:dyDescent="0.15">
      <c r="A761" s="1"/>
      <c r="C761" s="3"/>
      <c r="D761" s="3"/>
      <c r="E761" s="3"/>
      <c r="F761" s="3"/>
    </row>
    <row r="762" spans="1:6" ht="12" customHeight="1" x14ac:dyDescent="0.15">
      <c r="A762" s="1"/>
      <c r="C762" s="3"/>
      <c r="D762" s="3"/>
      <c r="E762" s="3"/>
      <c r="F762" s="3"/>
    </row>
    <row r="763" spans="1:6" ht="12" customHeight="1" x14ac:dyDescent="0.15">
      <c r="A763" s="1"/>
      <c r="C763" s="3"/>
      <c r="D763" s="3"/>
      <c r="E763" s="3"/>
      <c r="F763" s="3"/>
    </row>
    <row r="764" spans="1:6" ht="12" customHeight="1" x14ac:dyDescent="0.15">
      <c r="A764" s="1"/>
      <c r="C764" s="3"/>
      <c r="D764" s="3"/>
      <c r="E764" s="3"/>
      <c r="F764" s="3"/>
    </row>
    <row r="765" spans="1:6" ht="12" customHeight="1" x14ac:dyDescent="0.15">
      <c r="A765" s="1"/>
      <c r="C765" s="3"/>
      <c r="D765" s="3"/>
      <c r="E765" s="3"/>
      <c r="F765" s="3"/>
    </row>
    <row r="766" spans="1:6" ht="12" customHeight="1" x14ac:dyDescent="0.15">
      <c r="A766" s="1"/>
      <c r="C766" s="3"/>
      <c r="D766" s="3"/>
      <c r="E766" s="3"/>
      <c r="F766" s="3"/>
    </row>
    <row r="767" spans="1:6" ht="12" customHeight="1" x14ac:dyDescent="0.15">
      <c r="A767" s="1"/>
      <c r="C767" s="3"/>
      <c r="D767" s="3"/>
      <c r="E767" s="3"/>
      <c r="F767" s="3"/>
    </row>
    <row r="768" spans="1:6" ht="12" customHeight="1" x14ac:dyDescent="0.15">
      <c r="A768" s="1"/>
      <c r="C768" s="3"/>
      <c r="D768" s="3"/>
      <c r="E768" s="3"/>
      <c r="F768" s="3"/>
    </row>
    <row r="769" spans="1:6" ht="12" customHeight="1" x14ac:dyDescent="0.15">
      <c r="A769" s="1"/>
      <c r="C769" s="3"/>
      <c r="D769" s="3"/>
      <c r="E769" s="3"/>
      <c r="F769" s="3"/>
    </row>
    <row r="770" spans="1:6" ht="12" customHeight="1" x14ac:dyDescent="0.15">
      <c r="A770" s="1"/>
      <c r="C770" s="3"/>
      <c r="D770" s="3"/>
      <c r="E770" s="3"/>
      <c r="F770" s="3"/>
    </row>
    <row r="771" spans="1:6" ht="12" customHeight="1" x14ac:dyDescent="0.15">
      <c r="A771" s="1"/>
      <c r="C771" s="3"/>
      <c r="D771" s="3"/>
      <c r="E771" s="3"/>
      <c r="F771" s="3"/>
    </row>
    <row r="772" spans="1:6" ht="12" customHeight="1" x14ac:dyDescent="0.15">
      <c r="A772" s="1"/>
      <c r="C772" s="3"/>
      <c r="D772" s="3"/>
      <c r="E772" s="3"/>
      <c r="F772" s="3"/>
    </row>
    <row r="773" spans="1:6" ht="12" customHeight="1" x14ac:dyDescent="0.15">
      <c r="A773" s="1"/>
      <c r="C773" s="3"/>
      <c r="D773" s="3"/>
      <c r="E773" s="3"/>
      <c r="F773" s="3"/>
    </row>
    <row r="774" spans="1:6" ht="12" customHeight="1" x14ac:dyDescent="0.15">
      <c r="A774" s="1"/>
      <c r="C774" s="3"/>
      <c r="D774" s="3"/>
      <c r="E774" s="3"/>
      <c r="F774" s="3"/>
    </row>
    <row r="775" spans="1:6" ht="12" customHeight="1" x14ac:dyDescent="0.15">
      <c r="A775" s="1"/>
      <c r="C775" s="3"/>
      <c r="D775" s="3"/>
      <c r="E775" s="3"/>
      <c r="F775" s="3"/>
    </row>
    <row r="776" spans="1:6" ht="12" customHeight="1" x14ac:dyDescent="0.15">
      <c r="A776" s="1"/>
      <c r="C776" s="3"/>
      <c r="D776" s="3"/>
      <c r="E776" s="3"/>
      <c r="F776" s="3"/>
    </row>
    <row r="777" spans="1:6" ht="12" customHeight="1" x14ac:dyDescent="0.15">
      <c r="A777" s="1"/>
      <c r="C777" s="3"/>
      <c r="D777" s="3"/>
      <c r="E777" s="3"/>
      <c r="F777" s="3"/>
    </row>
    <row r="778" spans="1:6" ht="12" customHeight="1" x14ac:dyDescent="0.15">
      <c r="A778" s="1"/>
      <c r="C778" s="3"/>
      <c r="D778" s="3"/>
      <c r="E778" s="3"/>
      <c r="F778" s="3"/>
    </row>
    <row r="779" spans="1:6" ht="12" customHeight="1" x14ac:dyDescent="0.15">
      <c r="A779" s="1"/>
      <c r="C779" s="3"/>
      <c r="D779" s="3"/>
      <c r="E779" s="3"/>
      <c r="F779" s="3"/>
    </row>
    <row r="780" spans="1:6" ht="12" customHeight="1" x14ac:dyDescent="0.15">
      <c r="A780" s="1"/>
      <c r="C780" s="3"/>
      <c r="D780" s="3"/>
      <c r="E780" s="3"/>
      <c r="F780" s="3"/>
    </row>
    <row r="781" spans="1:6" ht="12" customHeight="1" x14ac:dyDescent="0.15">
      <c r="A781" s="1"/>
      <c r="C781" s="3"/>
      <c r="D781" s="3"/>
      <c r="E781" s="3"/>
      <c r="F781" s="3"/>
    </row>
    <row r="782" spans="1:6" ht="12" customHeight="1" x14ac:dyDescent="0.15">
      <c r="A782" s="1"/>
      <c r="C782" s="3"/>
      <c r="D782" s="3"/>
      <c r="E782" s="3"/>
      <c r="F782" s="3"/>
    </row>
    <row r="783" spans="1:6" ht="12" customHeight="1" x14ac:dyDescent="0.15">
      <c r="A783" s="1"/>
      <c r="C783" s="3"/>
      <c r="D783" s="3"/>
      <c r="E783" s="3"/>
      <c r="F783" s="3"/>
    </row>
    <row r="784" spans="1:6" ht="12" customHeight="1" x14ac:dyDescent="0.15">
      <c r="A784" s="1"/>
      <c r="C784" s="3"/>
      <c r="D784" s="3"/>
      <c r="E784" s="3"/>
      <c r="F784" s="3"/>
    </row>
    <row r="785" spans="1:6" ht="12" customHeight="1" x14ac:dyDescent="0.15">
      <c r="A785" s="1"/>
      <c r="C785" s="3"/>
      <c r="D785" s="3"/>
      <c r="E785" s="3"/>
      <c r="F785" s="3"/>
    </row>
    <row r="786" spans="1:6" ht="12" customHeight="1" x14ac:dyDescent="0.15">
      <c r="A786" s="1"/>
      <c r="C786" s="3"/>
      <c r="D786" s="3"/>
      <c r="E786" s="3"/>
      <c r="F786" s="3"/>
    </row>
    <row r="787" spans="1:6" ht="12" customHeight="1" x14ac:dyDescent="0.15">
      <c r="A787" s="1"/>
      <c r="C787" s="3"/>
      <c r="D787" s="3"/>
      <c r="E787" s="3"/>
      <c r="F787" s="3"/>
    </row>
    <row r="788" spans="1:6" ht="12" customHeight="1" x14ac:dyDescent="0.15">
      <c r="A788" s="1"/>
      <c r="C788" s="3"/>
      <c r="D788" s="3"/>
      <c r="E788" s="3"/>
      <c r="F788" s="3"/>
    </row>
    <row r="789" spans="1:6" ht="12" customHeight="1" x14ac:dyDescent="0.15">
      <c r="A789" s="1"/>
      <c r="C789" s="3"/>
      <c r="D789" s="3"/>
      <c r="E789" s="3"/>
      <c r="F789" s="3"/>
    </row>
    <row r="790" spans="1:6" ht="12" customHeight="1" x14ac:dyDescent="0.15">
      <c r="A790" s="1"/>
      <c r="C790" s="3"/>
      <c r="D790" s="3"/>
      <c r="E790" s="3"/>
      <c r="F790" s="3"/>
    </row>
    <row r="791" spans="1:6" ht="12" customHeight="1" x14ac:dyDescent="0.15">
      <c r="A791" s="1"/>
      <c r="C791" s="3"/>
      <c r="D791" s="3"/>
      <c r="E791" s="3"/>
      <c r="F791" s="3"/>
    </row>
    <row r="792" spans="1:6" ht="12" customHeight="1" x14ac:dyDescent="0.15">
      <c r="A792" s="1"/>
      <c r="C792" s="3"/>
      <c r="D792" s="3"/>
      <c r="E792" s="3"/>
      <c r="F792" s="3"/>
    </row>
    <row r="793" spans="1:6" ht="12" customHeight="1" x14ac:dyDescent="0.15">
      <c r="A793" s="1"/>
      <c r="C793" s="3"/>
      <c r="D793" s="3"/>
      <c r="E793" s="3"/>
      <c r="F793" s="3"/>
    </row>
    <row r="794" spans="1:6" ht="12" customHeight="1" x14ac:dyDescent="0.15">
      <c r="A794" s="1"/>
      <c r="C794" s="3"/>
      <c r="D794" s="3"/>
      <c r="E794" s="3"/>
      <c r="F794" s="3"/>
    </row>
    <row r="795" spans="1:6" ht="12" customHeight="1" x14ac:dyDescent="0.15">
      <c r="A795" s="1"/>
      <c r="C795" s="3"/>
      <c r="D795" s="3"/>
      <c r="E795" s="3"/>
      <c r="F795" s="3"/>
    </row>
    <row r="796" spans="1:6" ht="12" customHeight="1" x14ac:dyDescent="0.15">
      <c r="A796" s="1"/>
      <c r="C796" s="3"/>
      <c r="D796" s="3"/>
      <c r="E796" s="3"/>
      <c r="F796" s="3"/>
    </row>
    <row r="797" spans="1:6" ht="12" customHeight="1" x14ac:dyDescent="0.15">
      <c r="A797" s="1"/>
      <c r="C797" s="3"/>
      <c r="D797" s="3"/>
      <c r="E797" s="3"/>
      <c r="F797" s="3"/>
    </row>
    <row r="798" spans="1:6" ht="12" customHeight="1" x14ac:dyDescent="0.15">
      <c r="A798" s="1"/>
      <c r="C798" s="3"/>
      <c r="D798" s="3"/>
      <c r="E798" s="3"/>
      <c r="F798" s="3"/>
    </row>
    <row r="799" spans="1:6" ht="12" customHeight="1" x14ac:dyDescent="0.15">
      <c r="A799" s="1"/>
      <c r="C799" s="3"/>
      <c r="D799" s="3"/>
      <c r="E799" s="3"/>
      <c r="F799" s="3"/>
    </row>
    <row r="800" spans="1:6" ht="12" customHeight="1" x14ac:dyDescent="0.15">
      <c r="A800" s="1"/>
      <c r="C800" s="3"/>
      <c r="D800" s="3"/>
      <c r="E800" s="3"/>
      <c r="F800" s="3"/>
    </row>
    <row r="801" spans="1:6" ht="12" customHeight="1" x14ac:dyDescent="0.15">
      <c r="A801" s="1"/>
      <c r="C801" s="3"/>
      <c r="D801" s="3"/>
      <c r="E801" s="3"/>
      <c r="F801" s="3"/>
    </row>
    <row r="802" spans="1:6" ht="12" customHeight="1" x14ac:dyDescent="0.15">
      <c r="A802" s="1"/>
      <c r="C802" s="3"/>
      <c r="D802" s="3"/>
      <c r="E802" s="3"/>
      <c r="F802" s="3"/>
    </row>
    <row r="803" spans="1:6" ht="12" customHeight="1" x14ac:dyDescent="0.15">
      <c r="A803" s="1"/>
      <c r="C803" s="3"/>
      <c r="D803" s="3"/>
      <c r="E803" s="3"/>
      <c r="F803" s="3"/>
    </row>
    <row r="804" spans="1:6" ht="12" customHeight="1" x14ac:dyDescent="0.15">
      <c r="A804" s="1"/>
      <c r="C804" s="3"/>
      <c r="D804" s="3"/>
      <c r="E804" s="3"/>
      <c r="F804" s="3"/>
    </row>
    <row r="805" spans="1:6" ht="12" customHeight="1" x14ac:dyDescent="0.15">
      <c r="A805" s="1"/>
      <c r="C805" s="3"/>
      <c r="D805" s="3"/>
      <c r="E805" s="3"/>
      <c r="F805" s="3"/>
    </row>
    <row r="806" spans="1:6" ht="12" customHeight="1" x14ac:dyDescent="0.15">
      <c r="A806" s="1"/>
      <c r="C806" s="3"/>
      <c r="D806" s="3"/>
      <c r="E806" s="3"/>
      <c r="F806" s="3"/>
    </row>
    <row r="807" spans="1:6" ht="12" customHeight="1" x14ac:dyDescent="0.15">
      <c r="A807" s="1"/>
      <c r="C807" s="3"/>
      <c r="D807" s="3"/>
      <c r="E807" s="3"/>
      <c r="F807" s="3"/>
    </row>
    <row r="808" spans="1:6" ht="12" customHeight="1" x14ac:dyDescent="0.15">
      <c r="A808" s="1"/>
      <c r="C808" s="3"/>
      <c r="D808" s="3"/>
      <c r="E808" s="3"/>
      <c r="F808" s="3"/>
    </row>
    <row r="809" spans="1:6" ht="12" customHeight="1" x14ac:dyDescent="0.15">
      <c r="A809" s="1"/>
      <c r="C809" s="3"/>
      <c r="D809" s="3"/>
      <c r="E809" s="3"/>
      <c r="F809" s="3"/>
    </row>
    <row r="810" spans="1:6" ht="12" customHeight="1" x14ac:dyDescent="0.15">
      <c r="A810" s="1"/>
      <c r="C810" s="3"/>
      <c r="D810" s="3"/>
      <c r="E810" s="3"/>
      <c r="F810" s="3"/>
    </row>
    <row r="811" spans="1:6" ht="12" customHeight="1" x14ac:dyDescent="0.15">
      <c r="A811" s="1"/>
      <c r="C811" s="3"/>
      <c r="D811" s="3"/>
      <c r="E811" s="3"/>
      <c r="F811" s="3"/>
    </row>
    <row r="812" spans="1:6" ht="12" customHeight="1" x14ac:dyDescent="0.15">
      <c r="A812" s="1"/>
      <c r="C812" s="3"/>
      <c r="D812" s="3"/>
      <c r="E812" s="3"/>
      <c r="F812" s="3"/>
    </row>
    <row r="813" spans="1:6" ht="12" customHeight="1" x14ac:dyDescent="0.15">
      <c r="A813" s="1"/>
      <c r="C813" s="3"/>
      <c r="D813" s="3"/>
      <c r="E813" s="3"/>
      <c r="F813" s="3"/>
    </row>
    <row r="814" spans="1:6" ht="12" customHeight="1" x14ac:dyDescent="0.15">
      <c r="A814" s="1"/>
      <c r="C814" s="3"/>
      <c r="D814" s="3"/>
      <c r="E814" s="3"/>
      <c r="F814" s="3"/>
    </row>
    <row r="815" spans="1:6" ht="12" customHeight="1" x14ac:dyDescent="0.15">
      <c r="A815" s="1"/>
      <c r="C815" s="3"/>
      <c r="D815" s="3"/>
      <c r="E815" s="3"/>
      <c r="F815" s="3"/>
    </row>
    <row r="816" spans="1:6" ht="12" customHeight="1" x14ac:dyDescent="0.15">
      <c r="A816" s="1"/>
      <c r="C816" s="3"/>
      <c r="D816" s="3"/>
      <c r="E816" s="3"/>
      <c r="F816" s="3"/>
    </row>
    <row r="817" spans="1:6" ht="12" customHeight="1" x14ac:dyDescent="0.15">
      <c r="A817" s="1"/>
      <c r="C817" s="3"/>
      <c r="D817" s="3"/>
      <c r="E817" s="3"/>
      <c r="F817" s="3"/>
    </row>
    <row r="818" spans="1:6" ht="12" customHeight="1" x14ac:dyDescent="0.15">
      <c r="A818" s="1"/>
      <c r="C818" s="3"/>
      <c r="D818" s="3"/>
      <c r="E818" s="3"/>
      <c r="F818" s="3"/>
    </row>
    <row r="819" spans="1:6" ht="12" customHeight="1" x14ac:dyDescent="0.15">
      <c r="A819" s="1"/>
      <c r="C819" s="3"/>
      <c r="D819" s="3"/>
      <c r="E819" s="3"/>
      <c r="F819" s="3"/>
    </row>
    <row r="820" spans="1:6" ht="12" customHeight="1" x14ac:dyDescent="0.15">
      <c r="A820" s="1"/>
      <c r="C820" s="3"/>
      <c r="D820" s="3"/>
      <c r="E820" s="3"/>
      <c r="F820" s="3"/>
    </row>
    <row r="821" spans="1:6" ht="12" customHeight="1" x14ac:dyDescent="0.15">
      <c r="A821" s="1"/>
      <c r="C821" s="3"/>
      <c r="D821" s="3"/>
      <c r="E821" s="3"/>
      <c r="F821" s="3"/>
    </row>
    <row r="822" spans="1:6" ht="12" customHeight="1" x14ac:dyDescent="0.15">
      <c r="A822" s="1"/>
      <c r="C822" s="3"/>
      <c r="D822" s="3"/>
      <c r="E822" s="3"/>
      <c r="F822" s="3"/>
    </row>
    <row r="823" spans="1:6" ht="12" customHeight="1" x14ac:dyDescent="0.15">
      <c r="A823" s="1"/>
      <c r="C823" s="3"/>
      <c r="D823" s="3"/>
      <c r="E823" s="3"/>
      <c r="F823" s="3"/>
    </row>
    <row r="824" spans="1:6" ht="12" customHeight="1" x14ac:dyDescent="0.15">
      <c r="A824" s="1"/>
      <c r="C824" s="3"/>
      <c r="D824" s="3"/>
      <c r="E824" s="3"/>
      <c r="F824" s="3"/>
    </row>
    <row r="825" spans="1:6" ht="12" customHeight="1" x14ac:dyDescent="0.15">
      <c r="A825" s="1"/>
      <c r="C825" s="3"/>
      <c r="D825" s="3"/>
      <c r="E825" s="3"/>
      <c r="F825" s="3"/>
    </row>
    <row r="826" spans="1:6" ht="12" customHeight="1" x14ac:dyDescent="0.15">
      <c r="A826" s="1"/>
      <c r="C826" s="3"/>
      <c r="D826" s="3"/>
      <c r="E826" s="3"/>
      <c r="F826" s="3"/>
    </row>
    <row r="827" spans="1:6" ht="12" customHeight="1" x14ac:dyDescent="0.15">
      <c r="A827" s="1"/>
      <c r="C827" s="3"/>
      <c r="D827" s="3"/>
      <c r="E827" s="3"/>
      <c r="F827" s="3"/>
    </row>
    <row r="828" spans="1:6" ht="12" customHeight="1" x14ac:dyDescent="0.15">
      <c r="A828" s="1"/>
      <c r="C828" s="3"/>
      <c r="D828" s="3"/>
      <c r="E828" s="3"/>
      <c r="F828" s="3"/>
    </row>
    <row r="829" spans="1:6" ht="12" customHeight="1" x14ac:dyDescent="0.15">
      <c r="A829" s="1"/>
      <c r="C829" s="3"/>
      <c r="D829" s="3"/>
      <c r="E829" s="3"/>
      <c r="F829" s="3"/>
    </row>
    <row r="830" spans="1:6" ht="12" customHeight="1" x14ac:dyDescent="0.15">
      <c r="A830" s="1"/>
      <c r="C830" s="3"/>
      <c r="D830" s="3"/>
      <c r="E830" s="3"/>
      <c r="F830" s="3"/>
    </row>
    <row r="831" spans="1:6" ht="12" customHeight="1" x14ac:dyDescent="0.15">
      <c r="A831" s="1"/>
      <c r="C831" s="3"/>
      <c r="D831" s="3"/>
      <c r="E831" s="3"/>
      <c r="F831" s="3"/>
    </row>
    <row r="832" spans="1:6" ht="12" customHeight="1" x14ac:dyDescent="0.15">
      <c r="A832" s="1"/>
      <c r="C832" s="3"/>
      <c r="D832" s="3"/>
      <c r="E832" s="3"/>
      <c r="F832" s="3"/>
    </row>
    <row r="833" spans="1:6" ht="12" customHeight="1" x14ac:dyDescent="0.15">
      <c r="A833" s="1"/>
      <c r="C833" s="3"/>
      <c r="D833" s="3"/>
      <c r="E833" s="3"/>
      <c r="F833" s="3"/>
    </row>
    <row r="834" spans="1:6" ht="12" customHeight="1" x14ac:dyDescent="0.15">
      <c r="A834" s="1"/>
      <c r="C834" s="3"/>
      <c r="D834" s="3"/>
      <c r="E834" s="3"/>
      <c r="F834" s="3"/>
    </row>
    <row r="835" spans="1:6" ht="12" customHeight="1" x14ac:dyDescent="0.15">
      <c r="A835" s="1"/>
      <c r="C835" s="3"/>
      <c r="D835" s="3"/>
      <c r="E835" s="3"/>
      <c r="F835" s="3"/>
    </row>
    <row r="836" spans="1:6" ht="12" customHeight="1" x14ac:dyDescent="0.15">
      <c r="A836" s="1"/>
      <c r="C836" s="3"/>
      <c r="D836" s="3"/>
      <c r="E836" s="3"/>
      <c r="F836" s="3"/>
    </row>
    <row r="837" spans="1:6" ht="12" customHeight="1" x14ac:dyDescent="0.15">
      <c r="A837" s="1"/>
      <c r="C837" s="3"/>
      <c r="D837" s="3"/>
      <c r="E837" s="3"/>
      <c r="F837" s="3"/>
    </row>
    <row r="838" spans="1:6" ht="12" customHeight="1" x14ac:dyDescent="0.15">
      <c r="A838" s="1"/>
      <c r="C838" s="3"/>
      <c r="D838" s="3"/>
      <c r="E838" s="3"/>
      <c r="F838" s="3"/>
    </row>
    <row r="839" spans="1:6" ht="12" customHeight="1" x14ac:dyDescent="0.15">
      <c r="A839" s="1"/>
      <c r="C839" s="3"/>
      <c r="D839" s="3"/>
      <c r="E839" s="3"/>
      <c r="F839" s="3"/>
    </row>
    <row r="840" spans="1:6" ht="12" customHeight="1" x14ac:dyDescent="0.15">
      <c r="A840" s="1"/>
      <c r="C840" s="3"/>
      <c r="D840" s="3"/>
      <c r="E840" s="3"/>
      <c r="F840" s="3"/>
    </row>
    <row r="841" spans="1:6" ht="12" customHeight="1" x14ac:dyDescent="0.15">
      <c r="A841" s="1"/>
      <c r="C841" s="3"/>
      <c r="D841" s="3"/>
      <c r="E841" s="3"/>
      <c r="F841" s="3"/>
    </row>
    <row r="842" spans="1:6" ht="12" customHeight="1" x14ac:dyDescent="0.15">
      <c r="A842" s="1"/>
      <c r="C842" s="3"/>
      <c r="D842" s="3"/>
      <c r="E842" s="3"/>
      <c r="F842" s="3"/>
    </row>
    <row r="843" spans="1:6" ht="12" customHeight="1" x14ac:dyDescent="0.15">
      <c r="A843" s="1"/>
      <c r="C843" s="3"/>
      <c r="D843" s="3"/>
      <c r="E843" s="3"/>
      <c r="F843" s="3"/>
    </row>
    <row r="844" spans="1:6" ht="12" customHeight="1" x14ac:dyDescent="0.15">
      <c r="A844" s="1"/>
      <c r="C844" s="3"/>
      <c r="D844" s="3"/>
      <c r="E844" s="3"/>
      <c r="F844" s="3"/>
    </row>
    <row r="845" spans="1:6" ht="12" customHeight="1" x14ac:dyDescent="0.15">
      <c r="A845" s="1"/>
      <c r="C845" s="3"/>
      <c r="D845" s="3"/>
      <c r="E845" s="3"/>
      <c r="F845" s="3"/>
    </row>
    <row r="846" spans="1:6" ht="12" customHeight="1" x14ac:dyDescent="0.15">
      <c r="A846" s="1"/>
      <c r="C846" s="3"/>
      <c r="D846" s="3"/>
      <c r="E846" s="3"/>
      <c r="F846" s="3"/>
    </row>
    <row r="847" spans="1:6" ht="12" customHeight="1" x14ac:dyDescent="0.15">
      <c r="A847" s="1"/>
      <c r="C847" s="3"/>
      <c r="D847" s="3"/>
      <c r="E847" s="3"/>
      <c r="F847" s="3"/>
    </row>
    <row r="848" spans="1:6" ht="12" customHeight="1" x14ac:dyDescent="0.15">
      <c r="A848" s="1"/>
      <c r="C848" s="3"/>
      <c r="D848" s="3"/>
      <c r="E848" s="3"/>
      <c r="F848" s="3"/>
    </row>
    <row r="849" spans="1:6" ht="12" customHeight="1" x14ac:dyDescent="0.15">
      <c r="A849" s="1"/>
      <c r="C849" s="3"/>
      <c r="D849" s="3"/>
      <c r="E849" s="3"/>
      <c r="F849" s="3"/>
    </row>
    <row r="850" spans="1:6" ht="12" customHeight="1" x14ac:dyDescent="0.15">
      <c r="A850" s="1"/>
      <c r="C850" s="3"/>
      <c r="D850" s="3"/>
      <c r="E850" s="3"/>
      <c r="F850" s="3"/>
    </row>
    <row r="851" spans="1:6" ht="12" customHeight="1" x14ac:dyDescent="0.15">
      <c r="A851" s="1"/>
      <c r="C851" s="3"/>
      <c r="D851" s="3"/>
      <c r="E851" s="3"/>
      <c r="F851" s="3"/>
    </row>
    <row r="852" spans="1:6" ht="12" customHeight="1" x14ac:dyDescent="0.15">
      <c r="A852" s="1"/>
      <c r="C852" s="3"/>
      <c r="D852" s="3"/>
      <c r="E852" s="3"/>
      <c r="F852" s="3"/>
    </row>
    <row r="853" spans="1:6" ht="12" customHeight="1" x14ac:dyDescent="0.15">
      <c r="A853" s="1"/>
      <c r="C853" s="3"/>
      <c r="D853" s="3"/>
      <c r="E853" s="3"/>
      <c r="F853" s="3"/>
    </row>
    <row r="854" spans="1:6" ht="12" customHeight="1" x14ac:dyDescent="0.15">
      <c r="A854" s="1"/>
      <c r="C854" s="3"/>
      <c r="D854" s="3"/>
      <c r="E854" s="3"/>
      <c r="F854" s="3"/>
    </row>
    <row r="855" spans="1:6" ht="12" customHeight="1" x14ac:dyDescent="0.15">
      <c r="A855" s="1"/>
      <c r="C855" s="3"/>
      <c r="D855" s="3"/>
      <c r="E855" s="3"/>
      <c r="F855" s="3"/>
    </row>
    <row r="856" spans="1:6" ht="12" customHeight="1" x14ac:dyDescent="0.15">
      <c r="A856" s="1"/>
      <c r="C856" s="3"/>
      <c r="D856" s="3"/>
      <c r="E856" s="3"/>
      <c r="F856" s="3"/>
    </row>
    <row r="857" spans="1:6" ht="12" customHeight="1" x14ac:dyDescent="0.15">
      <c r="A857" s="1"/>
      <c r="C857" s="3"/>
      <c r="D857" s="3"/>
      <c r="E857" s="3"/>
      <c r="F857" s="3"/>
    </row>
    <row r="858" spans="1:6" ht="12" customHeight="1" x14ac:dyDescent="0.15">
      <c r="A858" s="1"/>
      <c r="C858" s="3"/>
      <c r="D858" s="3"/>
      <c r="E858" s="3"/>
      <c r="F858" s="3"/>
    </row>
    <row r="859" spans="1:6" ht="12" customHeight="1" x14ac:dyDescent="0.15">
      <c r="A859" s="1"/>
      <c r="C859" s="3"/>
      <c r="D859" s="3"/>
      <c r="E859" s="3"/>
      <c r="F859" s="3"/>
    </row>
    <row r="860" spans="1:6" ht="12" customHeight="1" x14ac:dyDescent="0.15">
      <c r="A860" s="1"/>
      <c r="C860" s="3"/>
      <c r="D860" s="3"/>
      <c r="E860" s="3"/>
      <c r="F860" s="3"/>
    </row>
    <row r="861" spans="1:6" ht="12" customHeight="1" x14ac:dyDescent="0.15">
      <c r="A861" s="1"/>
      <c r="C861" s="3"/>
      <c r="D861" s="3"/>
      <c r="E861" s="3"/>
      <c r="F861" s="3"/>
    </row>
    <row r="862" spans="1:6" ht="12" customHeight="1" x14ac:dyDescent="0.15">
      <c r="A862" s="1"/>
      <c r="C862" s="3"/>
      <c r="D862" s="3"/>
      <c r="E862" s="3"/>
      <c r="F862" s="3"/>
    </row>
    <row r="863" spans="1:6" ht="12" customHeight="1" x14ac:dyDescent="0.15">
      <c r="A863" s="1"/>
      <c r="C863" s="3"/>
      <c r="D863" s="3"/>
      <c r="E863" s="3"/>
      <c r="F863" s="3"/>
    </row>
    <row r="864" spans="1:6" ht="12" customHeight="1" x14ac:dyDescent="0.15">
      <c r="A864" s="1"/>
      <c r="C864" s="3"/>
      <c r="D864" s="3"/>
      <c r="E864" s="3"/>
      <c r="F864" s="3"/>
    </row>
    <row r="865" spans="1:6" ht="12" customHeight="1" x14ac:dyDescent="0.15">
      <c r="A865" s="1"/>
      <c r="C865" s="3"/>
      <c r="D865" s="3"/>
      <c r="E865" s="3"/>
      <c r="F865" s="3"/>
    </row>
    <row r="866" spans="1:6" ht="12" customHeight="1" x14ac:dyDescent="0.15">
      <c r="A866" s="1"/>
      <c r="C866" s="3"/>
      <c r="D866" s="3"/>
      <c r="E866" s="3"/>
      <c r="F866" s="3"/>
    </row>
    <row r="867" spans="1:6" ht="12" customHeight="1" x14ac:dyDescent="0.15">
      <c r="A867" s="1"/>
      <c r="C867" s="3"/>
      <c r="D867" s="3"/>
      <c r="E867" s="3"/>
      <c r="F867" s="3"/>
    </row>
    <row r="868" spans="1:6" ht="12" customHeight="1" x14ac:dyDescent="0.15">
      <c r="A868" s="1"/>
      <c r="C868" s="3"/>
      <c r="D868" s="3"/>
      <c r="E868" s="3"/>
      <c r="F868" s="3"/>
    </row>
    <row r="869" spans="1:6" ht="12" customHeight="1" x14ac:dyDescent="0.15">
      <c r="A869" s="1"/>
      <c r="C869" s="3"/>
      <c r="D869" s="3"/>
      <c r="E869" s="3"/>
      <c r="F869" s="3"/>
    </row>
    <row r="870" spans="1:6" ht="12" customHeight="1" x14ac:dyDescent="0.15">
      <c r="A870" s="1"/>
      <c r="C870" s="3"/>
      <c r="D870" s="3"/>
      <c r="E870" s="3"/>
      <c r="F870" s="3"/>
    </row>
    <row r="871" spans="1:6" ht="12" customHeight="1" x14ac:dyDescent="0.15">
      <c r="A871" s="1"/>
      <c r="C871" s="3"/>
      <c r="D871" s="3"/>
      <c r="E871" s="3"/>
      <c r="F871" s="3"/>
    </row>
    <row r="872" spans="1:6" ht="12" customHeight="1" x14ac:dyDescent="0.15">
      <c r="A872" s="1"/>
      <c r="C872" s="3"/>
      <c r="D872" s="3"/>
      <c r="E872" s="3"/>
      <c r="F872" s="3"/>
    </row>
    <row r="873" spans="1:6" ht="12" customHeight="1" x14ac:dyDescent="0.15">
      <c r="A873" s="1"/>
      <c r="C873" s="3"/>
      <c r="D873" s="3"/>
      <c r="E873" s="3"/>
      <c r="F873" s="3"/>
    </row>
    <row r="874" spans="1:6" ht="12" customHeight="1" x14ac:dyDescent="0.15">
      <c r="A874" s="1"/>
      <c r="C874" s="3"/>
      <c r="D874" s="3"/>
      <c r="E874" s="3"/>
      <c r="F874" s="3"/>
    </row>
    <row r="875" spans="1:6" ht="12" customHeight="1" x14ac:dyDescent="0.15">
      <c r="A875" s="1"/>
      <c r="C875" s="3"/>
      <c r="D875" s="3"/>
      <c r="E875" s="3"/>
      <c r="F875" s="3"/>
    </row>
    <row r="876" spans="1:6" ht="12" customHeight="1" x14ac:dyDescent="0.15">
      <c r="A876" s="1"/>
      <c r="C876" s="3"/>
      <c r="D876" s="3"/>
      <c r="E876" s="3"/>
      <c r="F876" s="3"/>
    </row>
    <row r="877" spans="1:6" ht="12" customHeight="1" x14ac:dyDescent="0.15">
      <c r="A877" s="1"/>
      <c r="C877" s="3"/>
      <c r="D877" s="3"/>
      <c r="E877" s="3"/>
      <c r="F877" s="3"/>
    </row>
    <row r="878" spans="1:6" ht="12" customHeight="1" x14ac:dyDescent="0.15">
      <c r="A878" s="1"/>
      <c r="C878" s="3"/>
      <c r="D878" s="3"/>
      <c r="E878" s="3"/>
      <c r="F878" s="3"/>
    </row>
    <row r="879" spans="1:6" ht="12" customHeight="1" x14ac:dyDescent="0.15">
      <c r="A879" s="1"/>
      <c r="C879" s="3"/>
      <c r="D879" s="3"/>
      <c r="E879" s="3"/>
      <c r="F879" s="3"/>
    </row>
    <row r="880" spans="1:6" ht="12" customHeight="1" x14ac:dyDescent="0.15">
      <c r="A880" s="1"/>
      <c r="C880" s="3"/>
      <c r="D880" s="3"/>
      <c r="E880" s="3"/>
      <c r="F880" s="3"/>
    </row>
    <row r="881" spans="1:6" ht="12" customHeight="1" x14ac:dyDescent="0.15">
      <c r="A881" s="1"/>
      <c r="C881" s="3"/>
      <c r="D881" s="3"/>
      <c r="E881" s="3"/>
      <c r="F881" s="3"/>
    </row>
    <row r="882" spans="1:6" ht="12" customHeight="1" x14ac:dyDescent="0.15">
      <c r="A882" s="1"/>
      <c r="C882" s="3"/>
      <c r="D882" s="3"/>
      <c r="E882" s="3"/>
      <c r="F882" s="3"/>
    </row>
    <row r="883" spans="1:6" ht="12" customHeight="1" x14ac:dyDescent="0.15">
      <c r="A883" s="1"/>
      <c r="C883" s="3"/>
      <c r="D883" s="3"/>
      <c r="E883" s="3"/>
      <c r="F883" s="3"/>
    </row>
    <row r="884" spans="1:6" ht="12" customHeight="1" x14ac:dyDescent="0.15">
      <c r="A884" s="1"/>
      <c r="C884" s="3"/>
      <c r="D884" s="3"/>
      <c r="E884" s="3"/>
      <c r="F884" s="3"/>
    </row>
    <row r="885" spans="1:6" ht="12" customHeight="1" x14ac:dyDescent="0.15">
      <c r="A885" s="1"/>
      <c r="C885" s="3"/>
      <c r="D885" s="3"/>
      <c r="E885" s="3"/>
      <c r="F885" s="3"/>
    </row>
    <row r="886" spans="1:6" ht="12" customHeight="1" x14ac:dyDescent="0.15">
      <c r="A886" s="1"/>
      <c r="C886" s="3"/>
      <c r="D886" s="3"/>
      <c r="E886" s="3"/>
      <c r="F886" s="3"/>
    </row>
    <row r="887" spans="1:6" ht="12" customHeight="1" x14ac:dyDescent="0.15">
      <c r="A887" s="1"/>
      <c r="C887" s="3"/>
      <c r="D887" s="3"/>
      <c r="E887" s="3"/>
      <c r="F887" s="3"/>
    </row>
    <row r="888" spans="1:6" ht="12" customHeight="1" x14ac:dyDescent="0.15">
      <c r="A888" s="1"/>
      <c r="C888" s="3"/>
      <c r="D888" s="3"/>
      <c r="E888" s="3"/>
      <c r="F888" s="3"/>
    </row>
    <row r="889" spans="1:6" ht="12" customHeight="1" x14ac:dyDescent="0.15">
      <c r="A889" s="1"/>
      <c r="C889" s="3"/>
      <c r="D889" s="3"/>
      <c r="E889" s="3"/>
      <c r="F889" s="3"/>
    </row>
    <row r="890" spans="1:6" ht="12" customHeight="1" x14ac:dyDescent="0.15">
      <c r="A890" s="1"/>
      <c r="C890" s="3"/>
      <c r="D890" s="3"/>
      <c r="E890" s="3"/>
      <c r="F890" s="3"/>
    </row>
    <row r="891" spans="1:6" ht="12" customHeight="1" x14ac:dyDescent="0.15">
      <c r="A891" s="1"/>
      <c r="C891" s="3"/>
      <c r="D891" s="3"/>
      <c r="E891" s="3"/>
      <c r="F891" s="3"/>
    </row>
    <row r="892" spans="1:6" ht="12" customHeight="1" x14ac:dyDescent="0.15">
      <c r="A892" s="1"/>
      <c r="C892" s="3"/>
      <c r="D892" s="3"/>
      <c r="E892" s="3"/>
      <c r="F892" s="3"/>
    </row>
    <row r="893" spans="1:6" ht="12" customHeight="1" x14ac:dyDescent="0.15">
      <c r="A893" s="1"/>
      <c r="C893" s="3"/>
      <c r="D893" s="3"/>
      <c r="E893" s="3"/>
      <c r="F893" s="3"/>
    </row>
    <row r="894" spans="1:6" ht="12" customHeight="1" x14ac:dyDescent="0.15">
      <c r="A894" s="1"/>
      <c r="C894" s="3"/>
      <c r="D894" s="3"/>
      <c r="E894" s="3"/>
      <c r="F894" s="3"/>
    </row>
    <row r="895" spans="1:6" ht="12" customHeight="1" x14ac:dyDescent="0.15">
      <c r="A895" s="1"/>
      <c r="C895" s="3"/>
      <c r="D895" s="3"/>
      <c r="E895" s="3"/>
      <c r="F895" s="3"/>
    </row>
    <row r="896" spans="1:6" ht="12" customHeight="1" x14ac:dyDescent="0.15">
      <c r="A896" s="1"/>
      <c r="C896" s="3"/>
      <c r="D896" s="3"/>
      <c r="E896" s="3"/>
      <c r="F896" s="3"/>
    </row>
    <row r="897" spans="1:6" ht="12" customHeight="1" x14ac:dyDescent="0.15">
      <c r="A897" s="1"/>
      <c r="C897" s="3"/>
      <c r="D897" s="3"/>
      <c r="E897" s="3"/>
      <c r="F897" s="3"/>
    </row>
    <row r="898" spans="1:6" ht="12" customHeight="1" x14ac:dyDescent="0.15">
      <c r="A898" s="1"/>
      <c r="C898" s="3"/>
      <c r="D898" s="3"/>
      <c r="E898" s="3"/>
      <c r="F898" s="3"/>
    </row>
    <row r="899" spans="1:6" ht="12" customHeight="1" x14ac:dyDescent="0.15">
      <c r="A899" s="1"/>
      <c r="C899" s="3"/>
      <c r="D899" s="3"/>
      <c r="E899" s="3"/>
      <c r="F899" s="3"/>
    </row>
    <row r="900" spans="1:6" ht="12" customHeight="1" x14ac:dyDescent="0.15">
      <c r="A900" s="1"/>
      <c r="C900" s="3"/>
      <c r="D900" s="3"/>
      <c r="E900" s="3"/>
      <c r="F900" s="3"/>
    </row>
    <row r="901" spans="1:6" ht="12" customHeight="1" x14ac:dyDescent="0.15">
      <c r="A901" s="1"/>
      <c r="C901" s="3"/>
      <c r="D901" s="3"/>
      <c r="E901" s="3"/>
      <c r="F901" s="3"/>
    </row>
    <row r="902" spans="1:6" ht="12" customHeight="1" x14ac:dyDescent="0.15">
      <c r="A902" s="1"/>
      <c r="C902" s="3"/>
      <c r="D902" s="3"/>
      <c r="E902" s="3"/>
      <c r="F902" s="3"/>
    </row>
    <row r="903" spans="1:6" ht="12" customHeight="1" x14ac:dyDescent="0.15">
      <c r="A903" s="1"/>
      <c r="C903" s="3"/>
      <c r="D903" s="3"/>
      <c r="E903" s="3"/>
      <c r="F903" s="3"/>
    </row>
    <row r="904" spans="1:6" ht="12" customHeight="1" x14ac:dyDescent="0.15">
      <c r="A904" s="1"/>
      <c r="C904" s="3"/>
      <c r="D904" s="3"/>
      <c r="E904" s="3"/>
      <c r="F904" s="3"/>
    </row>
    <row r="905" spans="1:6" ht="12" customHeight="1" x14ac:dyDescent="0.15">
      <c r="A905" s="1"/>
      <c r="C905" s="3"/>
      <c r="D905" s="3"/>
      <c r="E905" s="3"/>
      <c r="F905" s="3"/>
    </row>
    <row r="906" spans="1:6" ht="12" customHeight="1" x14ac:dyDescent="0.15">
      <c r="A906" s="1"/>
      <c r="C906" s="3"/>
      <c r="D906" s="3"/>
      <c r="E906" s="3"/>
      <c r="F906" s="3"/>
    </row>
    <row r="907" spans="1:6" ht="12" customHeight="1" x14ac:dyDescent="0.15">
      <c r="A907" s="1"/>
      <c r="C907" s="3"/>
      <c r="D907" s="3"/>
      <c r="E907" s="3"/>
      <c r="F907" s="3"/>
    </row>
    <row r="908" spans="1:6" ht="12" customHeight="1" x14ac:dyDescent="0.15">
      <c r="A908" s="1"/>
      <c r="C908" s="3"/>
      <c r="D908" s="3"/>
      <c r="E908" s="3"/>
      <c r="F908" s="3"/>
    </row>
    <row r="909" spans="1:6" ht="12" customHeight="1" x14ac:dyDescent="0.15">
      <c r="A909" s="1"/>
      <c r="C909" s="3"/>
      <c r="D909" s="3"/>
      <c r="E909" s="3"/>
      <c r="F909" s="3"/>
    </row>
    <row r="910" spans="1:6" ht="12" customHeight="1" x14ac:dyDescent="0.15">
      <c r="A910" s="1"/>
      <c r="C910" s="3"/>
      <c r="D910" s="3"/>
      <c r="E910" s="3"/>
      <c r="F910" s="3"/>
    </row>
    <row r="911" spans="1:6" ht="12" customHeight="1" x14ac:dyDescent="0.15">
      <c r="A911" s="1"/>
      <c r="C911" s="3"/>
      <c r="D911" s="3"/>
      <c r="E911" s="3"/>
      <c r="F911" s="3"/>
    </row>
    <row r="912" spans="1:6" ht="12" customHeight="1" x14ac:dyDescent="0.15">
      <c r="A912" s="1"/>
      <c r="C912" s="3"/>
      <c r="D912" s="3"/>
      <c r="E912" s="3"/>
      <c r="F912" s="3"/>
    </row>
    <row r="913" spans="1:6" ht="12" customHeight="1" x14ac:dyDescent="0.15">
      <c r="A913" s="1"/>
      <c r="C913" s="3"/>
      <c r="D913" s="3"/>
      <c r="E913" s="3"/>
      <c r="F913" s="3"/>
    </row>
    <row r="914" spans="1:6" ht="12" customHeight="1" x14ac:dyDescent="0.15">
      <c r="A914" s="1"/>
      <c r="C914" s="3"/>
      <c r="D914" s="3"/>
      <c r="E914" s="3"/>
      <c r="F914" s="3"/>
    </row>
    <row r="915" spans="1:6" ht="12" customHeight="1" x14ac:dyDescent="0.15">
      <c r="A915" s="1"/>
      <c r="C915" s="3"/>
      <c r="D915" s="3"/>
      <c r="E915" s="3"/>
      <c r="F915" s="3"/>
    </row>
    <row r="916" spans="1:6" ht="12" customHeight="1" x14ac:dyDescent="0.15">
      <c r="A916" s="1"/>
      <c r="C916" s="3"/>
      <c r="D916" s="3"/>
      <c r="E916" s="3"/>
      <c r="F916" s="3"/>
    </row>
    <row r="917" spans="1:6" ht="12" customHeight="1" x14ac:dyDescent="0.15">
      <c r="A917" s="1"/>
      <c r="C917" s="3"/>
      <c r="D917" s="3"/>
      <c r="E917" s="3"/>
      <c r="F917" s="3"/>
    </row>
    <row r="918" spans="1:6" ht="12" customHeight="1" x14ac:dyDescent="0.15">
      <c r="A918" s="1"/>
      <c r="C918" s="3"/>
      <c r="D918" s="3"/>
      <c r="E918" s="3"/>
      <c r="F918" s="3"/>
    </row>
    <row r="919" spans="1:6" ht="12" customHeight="1" x14ac:dyDescent="0.15">
      <c r="A919" s="1"/>
      <c r="C919" s="3"/>
      <c r="D919" s="3"/>
      <c r="E919" s="3"/>
      <c r="F919" s="3"/>
    </row>
    <row r="920" spans="1:6" ht="12" customHeight="1" x14ac:dyDescent="0.15">
      <c r="A920" s="1"/>
      <c r="C920" s="3"/>
      <c r="D920" s="3"/>
      <c r="E920" s="3"/>
      <c r="F920" s="3"/>
    </row>
    <row r="921" spans="1:6" ht="12" customHeight="1" x14ac:dyDescent="0.15">
      <c r="A921" s="1"/>
      <c r="C921" s="3"/>
      <c r="D921" s="3"/>
      <c r="E921" s="3"/>
      <c r="F921" s="3"/>
    </row>
    <row r="922" spans="1:6" ht="12" customHeight="1" x14ac:dyDescent="0.15">
      <c r="A922" s="1"/>
      <c r="C922" s="3"/>
      <c r="D922" s="3"/>
      <c r="E922" s="3"/>
      <c r="F922" s="3"/>
    </row>
    <row r="923" spans="1:6" ht="12" customHeight="1" x14ac:dyDescent="0.15">
      <c r="A923" s="1"/>
      <c r="C923" s="3"/>
      <c r="D923" s="3"/>
      <c r="E923" s="3"/>
      <c r="F923" s="3"/>
    </row>
    <row r="924" spans="1:6" ht="12" customHeight="1" x14ac:dyDescent="0.15">
      <c r="A924" s="1"/>
      <c r="C924" s="3"/>
      <c r="D924" s="3"/>
      <c r="E924" s="3"/>
      <c r="F924" s="3"/>
    </row>
    <row r="925" spans="1:6" ht="12" customHeight="1" x14ac:dyDescent="0.15">
      <c r="A925" s="1"/>
      <c r="C925" s="3"/>
      <c r="D925" s="3"/>
      <c r="E925" s="3"/>
      <c r="F925" s="3"/>
    </row>
    <row r="926" spans="1:6" ht="12" customHeight="1" x14ac:dyDescent="0.15">
      <c r="A926" s="1"/>
      <c r="C926" s="3"/>
      <c r="D926" s="3"/>
      <c r="E926" s="3"/>
      <c r="F926" s="3"/>
    </row>
    <row r="927" spans="1:6" ht="12" customHeight="1" x14ac:dyDescent="0.15">
      <c r="A927" s="1"/>
      <c r="C927" s="3"/>
      <c r="D927" s="3"/>
      <c r="E927" s="3"/>
      <c r="F927" s="3"/>
    </row>
    <row r="928" spans="1:6" ht="12" customHeight="1" x14ac:dyDescent="0.15">
      <c r="A928" s="1"/>
      <c r="C928" s="3"/>
      <c r="D928" s="3"/>
      <c r="E928" s="3"/>
      <c r="F928" s="3"/>
    </row>
    <row r="929" spans="1:6" ht="12" customHeight="1" x14ac:dyDescent="0.15">
      <c r="A929" s="1"/>
      <c r="C929" s="3"/>
      <c r="D929" s="3"/>
      <c r="E929" s="3"/>
      <c r="F929" s="3"/>
    </row>
    <row r="930" spans="1:6" ht="12" customHeight="1" x14ac:dyDescent="0.15">
      <c r="A930" s="1"/>
      <c r="C930" s="3"/>
      <c r="D930" s="3"/>
      <c r="E930" s="3"/>
      <c r="F930" s="3"/>
    </row>
    <row r="931" spans="1:6" ht="12" customHeight="1" x14ac:dyDescent="0.15">
      <c r="A931" s="1"/>
      <c r="C931" s="3"/>
      <c r="D931" s="3"/>
      <c r="E931" s="3"/>
      <c r="F931" s="3"/>
    </row>
    <row r="932" spans="1:6" ht="12" customHeight="1" x14ac:dyDescent="0.15">
      <c r="A932" s="1"/>
      <c r="C932" s="3"/>
      <c r="D932" s="3"/>
      <c r="E932" s="3"/>
      <c r="F932" s="3"/>
    </row>
    <row r="933" spans="1:6" ht="12" customHeight="1" x14ac:dyDescent="0.15">
      <c r="A933" s="1"/>
      <c r="C933" s="3"/>
      <c r="D933" s="3"/>
      <c r="E933" s="3"/>
      <c r="F933" s="3"/>
    </row>
    <row r="934" spans="1:6" ht="12" customHeight="1" x14ac:dyDescent="0.15">
      <c r="A934" s="1"/>
      <c r="C934" s="3"/>
      <c r="D934" s="3"/>
      <c r="E934" s="3"/>
      <c r="F934" s="3"/>
    </row>
    <row r="935" spans="1:6" ht="12" customHeight="1" x14ac:dyDescent="0.15">
      <c r="A935" s="1"/>
      <c r="C935" s="3"/>
      <c r="D935" s="3"/>
      <c r="E935" s="3"/>
      <c r="F935" s="3"/>
    </row>
    <row r="936" spans="1:6" ht="12" customHeight="1" x14ac:dyDescent="0.15">
      <c r="A936" s="1"/>
      <c r="C936" s="3"/>
      <c r="D936" s="3"/>
      <c r="E936" s="3"/>
      <c r="F936" s="3"/>
    </row>
    <row r="937" spans="1:6" ht="12" customHeight="1" x14ac:dyDescent="0.15">
      <c r="A937" s="1"/>
      <c r="C937" s="3"/>
      <c r="D937" s="3"/>
      <c r="E937" s="3"/>
      <c r="F937" s="3"/>
    </row>
    <row r="938" spans="1:6" ht="12" customHeight="1" x14ac:dyDescent="0.15">
      <c r="A938" s="1"/>
      <c r="C938" s="3"/>
      <c r="D938" s="3"/>
      <c r="E938" s="3"/>
      <c r="F938" s="3"/>
    </row>
    <row r="939" spans="1:6" ht="12" customHeight="1" x14ac:dyDescent="0.15">
      <c r="A939" s="1"/>
      <c r="C939" s="3"/>
      <c r="D939" s="3"/>
      <c r="E939" s="3"/>
      <c r="F939" s="3"/>
    </row>
    <row r="940" spans="1:6" ht="12" customHeight="1" x14ac:dyDescent="0.15">
      <c r="A940" s="1"/>
      <c r="C940" s="3"/>
      <c r="D940" s="3"/>
      <c r="E940" s="3"/>
      <c r="F940" s="3"/>
    </row>
    <row r="941" spans="1:6" ht="12" customHeight="1" x14ac:dyDescent="0.15">
      <c r="A941" s="1"/>
      <c r="C941" s="3"/>
      <c r="D941" s="3"/>
      <c r="E941" s="3"/>
      <c r="F941" s="3"/>
    </row>
    <row r="942" spans="1:6" ht="12" customHeight="1" x14ac:dyDescent="0.15">
      <c r="A942" s="1"/>
      <c r="C942" s="3"/>
      <c r="D942" s="3"/>
      <c r="E942" s="3"/>
      <c r="F942" s="3"/>
    </row>
    <row r="943" spans="1:6" ht="12" customHeight="1" x14ac:dyDescent="0.15">
      <c r="A943" s="1"/>
      <c r="C943" s="3"/>
      <c r="D943" s="3"/>
      <c r="E943" s="3"/>
      <c r="F943" s="3"/>
    </row>
    <row r="944" spans="1:6" ht="12" customHeight="1" x14ac:dyDescent="0.15">
      <c r="A944" s="1"/>
      <c r="C944" s="3"/>
      <c r="D944" s="3"/>
      <c r="E944" s="3"/>
      <c r="F944" s="3"/>
    </row>
    <row r="945" spans="1:6" ht="12" customHeight="1" x14ac:dyDescent="0.15">
      <c r="A945" s="1"/>
      <c r="C945" s="3"/>
      <c r="D945" s="3"/>
      <c r="E945" s="3"/>
      <c r="F945" s="3"/>
    </row>
    <row r="946" spans="1:6" ht="12" customHeight="1" x14ac:dyDescent="0.15">
      <c r="A946" s="1"/>
      <c r="C946" s="3"/>
      <c r="D946" s="3"/>
      <c r="E946" s="3"/>
      <c r="F946" s="3"/>
    </row>
    <row r="947" spans="1:6" ht="12" customHeight="1" x14ac:dyDescent="0.15">
      <c r="A947" s="1"/>
      <c r="C947" s="3"/>
      <c r="D947" s="3"/>
      <c r="E947" s="3"/>
      <c r="F947" s="3"/>
    </row>
    <row r="948" spans="1:6" ht="12" customHeight="1" x14ac:dyDescent="0.15">
      <c r="A948" s="1"/>
      <c r="C948" s="3"/>
      <c r="D948" s="3"/>
      <c r="E948" s="3"/>
      <c r="F948" s="3"/>
    </row>
    <row r="949" spans="1:6" ht="12" customHeight="1" x14ac:dyDescent="0.15">
      <c r="A949" s="1"/>
      <c r="C949" s="3"/>
      <c r="D949" s="3"/>
      <c r="E949" s="3"/>
      <c r="F949" s="3"/>
    </row>
    <row r="950" spans="1:6" ht="12" customHeight="1" x14ac:dyDescent="0.15">
      <c r="A950" s="1"/>
      <c r="C950" s="3"/>
      <c r="D950" s="3"/>
      <c r="E950" s="3"/>
      <c r="F950" s="3"/>
    </row>
    <row r="951" spans="1:6" ht="12" customHeight="1" x14ac:dyDescent="0.15">
      <c r="A951" s="1"/>
      <c r="C951" s="3"/>
      <c r="D951" s="3"/>
      <c r="E951" s="3"/>
      <c r="F951" s="3"/>
    </row>
    <row r="952" spans="1:6" ht="12" customHeight="1" x14ac:dyDescent="0.15">
      <c r="A952" s="1"/>
      <c r="C952" s="3"/>
      <c r="D952" s="3"/>
      <c r="E952" s="3"/>
      <c r="F952" s="3"/>
    </row>
    <row r="953" spans="1:6" ht="12" customHeight="1" x14ac:dyDescent="0.15">
      <c r="A953" s="1"/>
      <c r="C953" s="3"/>
      <c r="D953" s="3"/>
      <c r="E953" s="3"/>
      <c r="F953" s="3"/>
    </row>
    <row r="954" spans="1:6" ht="12" customHeight="1" x14ac:dyDescent="0.15">
      <c r="A954" s="1"/>
      <c r="C954" s="3"/>
      <c r="D954" s="3"/>
      <c r="E954" s="3"/>
      <c r="F954" s="3"/>
    </row>
    <row r="955" spans="1:6" ht="12" customHeight="1" x14ac:dyDescent="0.15">
      <c r="A955" s="1"/>
      <c r="C955" s="3"/>
      <c r="D955" s="3"/>
      <c r="E955" s="3"/>
      <c r="F955" s="3"/>
    </row>
    <row r="956" spans="1:6" ht="12" customHeight="1" x14ac:dyDescent="0.15">
      <c r="A956" s="1"/>
      <c r="C956" s="3"/>
      <c r="D956" s="3"/>
      <c r="E956" s="3"/>
      <c r="F956" s="3"/>
    </row>
    <row r="957" spans="1:6" ht="12" customHeight="1" x14ac:dyDescent="0.15">
      <c r="A957" s="1"/>
      <c r="C957" s="3"/>
      <c r="D957" s="3"/>
      <c r="E957" s="3"/>
      <c r="F957" s="3"/>
    </row>
    <row r="958" spans="1:6" ht="12" customHeight="1" x14ac:dyDescent="0.15">
      <c r="A958" s="1"/>
      <c r="C958" s="3"/>
      <c r="D958" s="3"/>
      <c r="E958" s="3"/>
      <c r="F958" s="3"/>
    </row>
    <row r="959" spans="1:6" ht="12" customHeight="1" x14ac:dyDescent="0.15">
      <c r="A959" s="1"/>
      <c r="C959" s="3"/>
      <c r="D959" s="3"/>
      <c r="E959" s="3"/>
      <c r="F959" s="3"/>
    </row>
    <row r="960" spans="1:6" ht="12" customHeight="1" x14ac:dyDescent="0.15">
      <c r="A960" s="1"/>
      <c r="C960" s="3"/>
      <c r="D960" s="3"/>
      <c r="E960" s="3"/>
      <c r="F960" s="3"/>
    </row>
    <row r="961" spans="1:6" ht="12" customHeight="1" x14ac:dyDescent="0.15">
      <c r="A961" s="1"/>
      <c r="C961" s="3"/>
      <c r="D961" s="3"/>
      <c r="E961" s="3"/>
      <c r="F961" s="3"/>
    </row>
    <row r="962" spans="1:6" ht="12" customHeight="1" x14ac:dyDescent="0.15">
      <c r="A962" s="1"/>
      <c r="C962" s="3"/>
      <c r="D962" s="3"/>
      <c r="E962" s="3"/>
      <c r="F962" s="3"/>
    </row>
    <row r="963" spans="1:6" ht="12" customHeight="1" x14ac:dyDescent="0.15">
      <c r="A963" s="1"/>
      <c r="C963" s="3"/>
      <c r="D963" s="3"/>
      <c r="E963" s="3"/>
      <c r="F963" s="3"/>
    </row>
    <row r="964" spans="1:6" ht="12" customHeight="1" x14ac:dyDescent="0.15">
      <c r="A964" s="1"/>
      <c r="C964" s="3"/>
      <c r="D964" s="3"/>
      <c r="E964" s="3"/>
      <c r="F964" s="3"/>
    </row>
    <row r="965" spans="1:6" ht="12" customHeight="1" x14ac:dyDescent="0.15">
      <c r="A965" s="1"/>
      <c r="C965" s="3"/>
      <c r="D965" s="3"/>
      <c r="E965" s="3"/>
      <c r="F965" s="3"/>
    </row>
    <row r="966" spans="1:6" ht="12" customHeight="1" x14ac:dyDescent="0.15">
      <c r="A966" s="1"/>
      <c r="C966" s="3"/>
      <c r="D966" s="3"/>
      <c r="E966" s="3"/>
      <c r="F966" s="3"/>
    </row>
    <row r="967" spans="1:6" ht="12" customHeight="1" x14ac:dyDescent="0.15">
      <c r="A967" s="1"/>
      <c r="C967" s="3"/>
      <c r="D967" s="3"/>
      <c r="E967" s="3"/>
      <c r="F967" s="3"/>
    </row>
    <row r="968" spans="1:6" ht="12" customHeight="1" x14ac:dyDescent="0.15">
      <c r="A968" s="1"/>
      <c r="C968" s="3"/>
      <c r="D968" s="3"/>
      <c r="E968" s="3"/>
      <c r="F968" s="3"/>
    </row>
    <row r="969" spans="1:6" ht="12" customHeight="1" x14ac:dyDescent="0.15">
      <c r="A969" s="1"/>
      <c r="C969" s="3"/>
      <c r="D969" s="3"/>
      <c r="E969" s="3"/>
      <c r="F969" s="3"/>
    </row>
    <row r="970" spans="1:6" ht="12" customHeight="1" x14ac:dyDescent="0.15">
      <c r="A970" s="1"/>
      <c r="C970" s="3"/>
      <c r="D970" s="3"/>
      <c r="E970" s="3"/>
      <c r="F970" s="3"/>
    </row>
    <row r="971" spans="1:6" ht="12" customHeight="1" x14ac:dyDescent="0.15">
      <c r="A971" s="1"/>
      <c r="C971" s="3"/>
      <c r="D971" s="3"/>
      <c r="E971" s="3"/>
      <c r="F971" s="3"/>
    </row>
    <row r="972" spans="1:6" ht="12" customHeight="1" x14ac:dyDescent="0.15">
      <c r="A972" s="1"/>
      <c r="C972" s="3"/>
      <c r="D972" s="3"/>
      <c r="E972" s="3"/>
      <c r="F972" s="3"/>
    </row>
    <row r="973" spans="1:6" ht="12" customHeight="1" x14ac:dyDescent="0.15">
      <c r="A973" s="1"/>
      <c r="C973" s="3"/>
      <c r="D973" s="3"/>
      <c r="E973" s="3"/>
      <c r="F973" s="3"/>
    </row>
    <row r="974" spans="1:6" ht="12" customHeight="1" x14ac:dyDescent="0.15">
      <c r="A974" s="1"/>
      <c r="C974" s="3"/>
      <c r="D974" s="3"/>
      <c r="E974" s="3"/>
      <c r="F974" s="3"/>
    </row>
    <row r="975" spans="1:6" ht="12" customHeight="1" x14ac:dyDescent="0.15">
      <c r="A975" s="1"/>
      <c r="C975" s="3"/>
      <c r="D975" s="3"/>
      <c r="E975" s="3"/>
      <c r="F975" s="3"/>
    </row>
    <row r="976" spans="1:6" ht="12" customHeight="1" x14ac:dyDescent="0.15">
      <c r="A976" s="1"/>
      <c r="C976" s="3"/>
      <c r="D976" s="3"/>
      <c r="E976" s="3"/>
      <c r="F976" s="3"/>
    </row>
    <row r="977" spans="1:6" ht="12" customHeight="1" x14ac:dyDescent="0.15">
      <c r="A977" s="1"/>
      <c r="C977" s="3"/>
      <c r="D977" s="3"/>
      <c r="E977" s="3"/>
      <c r="F977" s="3"/>
    </row>
    <row r="978" spans="1:6" ht="12" customHeight="1" x14ac:dyDescent="0.15">
      <c r="A978" s="1"/>
      <c r="C978" s="3"/>
      <c r="D978" s="3"/>
      <c r="E978" s="3"/>
      <c r="F978" s="3"/>
    </row>
    <row r="979" spans="1:6" ht="12" customHeight="1" x14ac:dyDescent="0.15">
      <c r="A979" s="1"/>
      <c r="C979" s="3"/>
      <c r="D979" s="3"/>
      <c r="E979" s="3"/>
      <c r="F979" s="3"/>
    </row>
    <row r="980" spans="1:6" ht="12" customHeight="1" x14ac:dyDescent="0.15">
      <c r="A980" s="1"/>
      <c r="C980" s="3"/>
      <c r="D980" s="3"/>
      <c r="E980" s="3"/>
      <c r="F980" s="3"/>
    </row>
    <row r="981" spans="1:6" ht="12" customHeight="1" x14ac:dyDescent="0.15">
      <c r="A981" s="1"/>
      <c r="C981" s="3"/>
      <c r="D981" s="3"/>
      <c r="E981" s="3"/>
      <c r="F981" s="3"/>
    </row>
    <row r="982" spans="1:6" ht="12" customHeight="1" x14ac:dyDescent="0.15">
      <c r="A982" s="1"/>
      <c r="C982" s="3"/>
      <c r="D982" s="3"/>
      <c r="E982" s="3"/>
      <c r="F982" s="3"/>
    </row>
    <row r="983" spans="1:6" ht="12" customHeight="1" x14ac:dyDescent="0.15">
      <c r="A983" s="1"/>
      <c r="C983" s="3"/>
      <c r="D983" s="3"/>
      <c r="E983" s="3"/>
      <c r="F983" s="3"/>
    </row>
    <row r="984" spans="1:6" ht="12" customHeight="1" x14ac:dyDescent="0.15">
      <c r="A984" s="1"/>
      <c r="C984" s="3"/>
      <c r="D984" s="3"/>
      <c r="E984" s="3"/>
      <c r="F984" s="3"/>
    </row>
    <row r="985" spans="1:6" ht="12" customHeight="1" x14ac:dyDescent="0.15">
      <c r="A985" s="1"/>
      <c r="C985" s="3"/>
      <c r="D985" s="3"/>
      <c r="E985" s="3"/>
      <c r="F985" s="3"/>
    </row>
    <row r="986" spans="1:6" ht="12" customHeight="1" x14ac:dyDescent="0.15">
      <c r="A986" s="1"/>
      <c r="C986" s="3"/>
      <c r="D986" s="3"/>
      <c r="E986" s="3"/>
      <c r="F986" s="3"/>
    </row>
    <row r="987" spans="1:6" ht="12" customHeight="1" x14ac:dyDescent="0.15">
      <c r="A987" s="1"/>
      <c r="C987" s="3"/>
      <c r="D987" s="3"/>
      <c r="E987" s="3"/>
      <c r="F987" s="3"/>
    </row>
    <row r="988" spans="1:6" ht="12" customHeight="1" x14ac:dyDescent="0.15">
      <c r="A988" s="1"/>
      <c r="C988" s="3"/>
      <c r="D988" s="3"/>
      <c r="E988" s="3"/>
      <c r="F988" s="3"/>
    </row>
    <row r="989" spans="1:6" ht="12" customHeight="1" x14ac:dyDescent="0.15">
      <c r="A989" s="1"/>
      <c r="C989" s="3"/>
      <c r="D989" s="3"/>
      <c r="E989" s="3"/>
      <c r="F989" s="3"/>
    </row>
    <row r="990" spans="1:6" ht="12" customHeight="1" x14ac:dyDescent="0.15">
      <c r="A990" s="1"/>
      <c r="C990" s="3"/>
      <c r="D990" s="3"/>
      <c r="E990" s="3"/>
      <c r="F990" s="3"/>
    </row>
    <row r="991" spans="1:6" ht="12" customHeight="1" x14ac:dyDescent="0.15">
      <c r="A991" s="1"/>
      <c r="C991" s="3"/>
      <c r="D991" s="3"/>
      <c r="E991" s="3"/>
      <c r="F991" s="3"/>
    </row>
    <row r="992" spans="1:6" ht="12" customHeight="1" x14ac:dyDescent="0.15">
      <c r="A992" s="1"/>
      <c r="C992" s="3"/>
      <c r="D992" s="3"/>
      <c r="E992" s="3"/>
      <c r="F992" s="3"/>
    </row>
    <row r="993" spans="1:6" ht="12" customHeight="1" x14ac:dyDescent="0.15">
      <c r="A993" s="1"/>
      <c r="C993" s="3"/>
      <c r="D993" s="3"/>
      <c r="E993" s="3"/>
      <c r="F993" s="3"/>
    </row>
    <row r="994" spans="1:6" ht="12" customHeight="1" x14ac:dyDescent="0.15">
      <c r="A994" s="1"/>
      <c r="C994" s="3"/>
      <c r="D994" s="3"/>
      <c r="E994" s="3"/>
      <c r="F994" s="3"/>
    </row>
    <row r="995" spans="1:6" ht="12" customHeight="1" x14ac:dyDescent="0.15">
      <c r="A995" s="1"/>
      <c r="C995" s="3"/>
      <c r="D995" s="3"/>
      <c r="E995" s="3"/>
      <c r="F995" s="3"/>
    </row>
    <row r="996" spans="1:6" ht="12" customHeight="1" x14ac:dyDescent="0.15">
      <c r="A996" s="1"/>
      <c r="C996" s="3"/>
      <c r="D996" s="3"/>
      <c r="E996" s="3"/>
      <c r="F996" s="3"/>
    </row>
    <row r="997" spans="1:6" ht="12" customHeight="1" x14ac:dyDescent="0.15">
      <c r="A997" s="1"/>
      <c r="C997" s="3"/>
      <c r="D997" s="3"/>
      <c r="E997" s="3"/>
      <c r="F997" s="3"/>
    </row>
    <row r="998" spans="1:6" ht="12" customHeight="1" x14ac:dyDescent="0.15">
      <c r="A998" s="1"/>
      <c r="C998" s="3"/>
      <c r="D998" s="3"/>
      <c r="E998" s="3"/>
      <c r="F998" s="3"/>
    </row>
    <row r="999" spans="1:6" ht="12" customHeight="1" x14ac:dyDescent="0.15">
      <c r="A999" s="1"/>
      <c r="C999" s="3"/>
      <c r="D999" s="3"/>
      <c r="E999" s="3"/>
      <c r="F999" s="3"/>
    </row>
    <row r="1000" spans="1:6" ht="12" customHeight="1" x14ac:dyDescent="0.15">
      <c r="A1000" s="1"/>
      <c r="C1000" s="3"/>
      <c r="D1000" s="3"/>
      <c r="E1000" s="3"/>
      <c r="F1000" s="3"/>
    </row>
  </sheetData>
  <mergeCells count="2">
    <mergeCell ref="D9:F9"/>
    <mergeCell ref="B11:B1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1B973-D2B4-4044-9808-A396E5CBB003}">
  <sheetPr codeName="Ark3"/>
  <dimension ref="A1:H91"/>
  <sheetViews>
    <sheetView showGridLines="0" zoomScaleNormal="100" workbookViewId="0">
      <selection sqref="A1:XFD1"/>
    </sheetView>
  </sheetViews>
  <sheetFormatPr baseColWidth="10" defaultColWidth="11.5" defaultRowHeight="13" outlineLevelRow="2" x14ac:dyDescent="0.15"/>
  <cols>
    <col min="1" max="1" width="9.6640625" style="268" customWidth="1"/>
    <col min="2" max="2" width="96.6640625" style="63" customWidth="1"/>
    <col min="3" max="3" width="22.83203125" style="77" customWidth="1"/>
    <col min="4" max="4" width="25" style="77" customWidth="1"/>
    <col min="5" max="5" width="22.33203125" style="77" customWidth="1"/>
    <col min="6" max="6" width="17.6640625" style="77" customWidth="1"/>
    <col min="7" max="7" width="2.5" customWidth="1"/>
    <col min="8" max="8" width="30.83203125" customWidth="1"/>
  </cols>
  <sheetData>
    <row r="1" spans="1:8" ht="21" x14ac:dyDescent="0.2">
      <c r="A1" s="260"/>
      <c r="B1" s="56"/>
      <c r="C1" s="57"/>
      <c r="D1" s="57"/>
      <c r="E1" s="57"/>
      <c r="F1" s="57"/>
      <c r="H1" s="420" t="s">
        <v>3</v>
      </c>
    </row>
    <row r="2" spans="1:8" ht="25" customHeight="1" x14ac:dyDescent="0.2">
      <c r="A2" s="261"/>
      <c r="B2" s="78"/>
      <c r="C2" s="78"/>
      <c r="D2" s="78"/>
      <c r="E2" s="78"/>
      <c r="F2" s="184"/>
      <c r="H2" s="421" t="s">
        <v>190</v>
      </c>
    </row>
    <row r="3" spans="1:8" ht="25" x14ac:dyDescent="0.25">
      <c r="A3" s="262"/>
      <c r="B3" s="24" t="s">
        <v>11</v>
      </c>
      <c r="C3" s="62"/>
      <c r="D3" s="62"/>
      <c r="E3" s="63"/>
    </row>
    <row r="4" spans="1:8" ht="16" x14ac:dyDescent="0.2">
      <c r="A4" s="262"/>
      <c r="B4" s="65"/>
      <c r="C4" s="63"/>
      <c r="D4" s="66"/>
      <c r="E4" s="63"/>
    </row>
    <row r="5" spans="1:8" ht="31" customHeight="1" x14ac:dyDescent="0.2">
      <c r="A5" s="270" t="s">
        <v>225</v>
      </c>
      <c r="B5" s="283" t="s">
        <v>204</v>
      </c>
      <c r="C5" s="284"/>
      <c r="D5" s="284"/>
      <c r="E5" s="423"/>
      <c r="F5" s="424"/>
      <c r="H5" s="422" t="s">
        <v>384</v>
      </c>
    </row>
    <row r="6" spans="1:8" ht="31" customHeight="1" x14ac:dyDescent="0.15">
      <c r="A6" s="263" t="s">
        <v>12</v>
      </c>
      <c r="B6" s="481" t="s">
        <v>13</v>
      </c>
      <c r="C6" s="481"/>
      <c r="D6" s="58"/>
      <c r="E6" s="58"/>
      <c r="F6" s="282" t="s">
        <v>14</v>
      </c>
    </row>
    <row r="7" spans="1:8" ht="14" x14ac:dyDescent="0.15">
      <c r="A7" s="263"/>
      <c r="B7" s="25" t="s">
        <v>385</v>
      </c>
      <c r="C7" s="27"/>
      <c r="D7" s="69"/>
      <c r="E7" s="58"/>
      <c r="F7" s="68"/>
      <c r="H7" s="342" t="s">
        <v>383</v>
      </c>
    </row>
    <row r="8" spans="1:8" ht="14" x14ac:dyDescent="0.15">
      <c r="A8" s="263"/>
      <c r="B8" s="25" t="s">
        <v>386</v>
      </c>
      <c r="C8" s="27" t="s">
        <v>16</v>
      </c>
      <c r="D8" s="69"/>
      <c r="E8" s="58"/>
      <c r="F8" s="68"/>
      <c r="H8" s="342" t="s">
        <v>383</v>
      </c>
    </row>
    <row r="9" spans="1:8" ht="14" x14ac:dyDescent="0.15">
      <c r="A9" s="263"/>
      <c r="B9" s="25" t="s">
        <v>387</v>
      </c>
      <c r="C9" s="28" t="s">
        <v>388</v>
      </c>
      <c r="D9" s="69"/>
      <c r="E9" s="58"/>
      <c r="F9" s="68"/>
      <c r="H9" s="342" t="s">
        <v>383</v>
      </c>
    </row>
    <row r="10" spans="1:8" ht="14" x14ac:dyDescent="0.15">
      <c r="A10" s="263"/>
      <c r="B10" s="25" t="s">
        <v>389</v>
      </c>
      <c r="C10" s="28" t="s">
        <v>541</v>
      </c>
      <c r="D10" s="69"/>
      <c r="E10" s="58"/>
      <c r="F10" s="68"/>
      <c r="H10" s="342" t="s">
        <v>383</v>
      </c>
    </row>
    <row r="11" spans="1:8" ht="14" x14ac:dyDescent="0.15">
      <c r="A11" s="263"/>
      <c r="B11" s="25" t="s">
        <v>390</v>
      </c>
      <c r="C11" s="28" t="s">
        <v>541</v>
      </c>
      <c r="D11" s="69"/>
      <c r="E11" s="58"/>
      <c r="F11" s="68"/>
      <c r="H11" s="342" t="s">
        <v>383</v>
      </c>
    </row>
    <row r="12" spans="1:8" ht="14" x14ac:dyDescent="0.15">
      <c r="A12" s="263" t="s">
        <v>12</v>
      </c>
      <c r="B12" s="25" t="s">
        <v>18</v>
      </c>
      <c r="C12" s="27"/>
      <c r="D12" s="69"/>
      <c r="E12" s="58"/>
      <c r="F12" s="68"/>
      <c r="H12" s="14"/>
    </row>
    <row r="13" spans="1:8" ht="22" customHeight="1" x14ac:dyDescent="0.15">
      <c r="A13" s="263" t="s">
        <v>12</v>
      </c>
      <c r="B13" s="485" t="s">
        <v>23</v>
      </c>
      <c r="C13" s="486"/>
      <c r="D13" s="69"/>
      <c r="E13" s="58"/>
      <c r="F13" s="73"/>
      <c r="H13" s="14"/>
    </row>
    <row r="14" spans="1:8" ht="19" customHeight="1" x14ac:dyDescent="0.15">
      <c r="A14" s="263" t="s">
        <v>12</v>
      </c>
      <c r="B14" s="27" t="s">
        <v>24</v>
      </c>
      <c r="C14" s="27" t="s">
        <v>25</v>
      </c>
      <c r="D14" s="58"/>
      <c r="E14" s="58"/>
      <c r="F14" s="74"/>
    </row>
    <row r="15" spans="1:8" ht="15" customHeight="1" x14ac:dyDescent="0.15">
      <c r="A15" s="264"/>
      <c r="B15"/>
      <c r="C15"/>
      <c r="D15"/>
      <c r="E15"/>
      <c r="F15"/>
    </row>
    <row r="16" spans="1:8" ht="20" x14ac:dyDescent="0.2">
      <c r="A16" s="253"/>
      <c r="B16" s="254" t="s">
        <v>226</v>
      </c>
      <c r="C16" s="252"/>
      <c r="D16" s="253"/>
      <c r="E16" s="253"/>
      <c r="F16" s="253"/>
    </row>
    <row r="17" spans="1:8" ht="14" x14ac:dyDescent="0.15">
      <c r="A17" s="265" t="s">
        <v>227</v>
      </c>
      <c r="B17" s="25" t="s">
        <v>191</v>
      </c>
      <c r="C17" s="27"/>
      <c r="D17" s="58"/>
      <c r="E17" s="58"/>
      <c r="F17" s="68"/>
      <c r="H17" s="342" t="s">
        <v>383</v>
      </c>
    </row>
    <row r="18" spans="1:8" ht="28" x14ac:dyDescent="0.15">
      <c r="A18" s="383" t="s">
        <v>228</v>
      </c>
      <c r="B18" s="25" t="s">
        <v>239</v>
      </c>
      <c r="C18" s="27"/>
      <c r="D18" s="69"/>
      <c r="E18" s="58"/>
      <c r="F18" s="68"/>
      <c r="H18" s="342" t="s">
        <v>383</v>
      </c>
    </row>
    <row r="19" spans="1:8" ht="14" x14ac:dyDescent="0.15">
      <c r="A19" s="383" t="s">
        <v>229</v>
      </c>
      <c r="B19" s="25" t="s">
        <v>391</v>
      </c>
      <c r="C19" s="462"/>
      <c r="D19" s="69"/>
      <c r="E19" s="58"/>
      <c r="F19" s="68"/>
      <c r="H19" s="342" t="s">
        <v>383</v>
      </c>
    </row>
    <row r="20" spans="1:8" ht="14" x14ac:dyDescent="0.15">
      <c r="A20" s="384" t="s">
        <v>231</v>
      </c>
      <c r="B20" s="25" t="s">
        <v>17</v>
      </c>
      <c r="C20" s="463"/>
      <c r="D20" s="69"/>
      <c r="E20" s="58"/>
      <c r="F20" s="68"/>
      <c r="H20" s="342" t="s">
        <v>383</v>
      </c>
    </row>
    <row r="21" spans="1:8" ht="14" customHeight="1" x14ac:dyDescent="0.15">
      <c r="A21" s="385" t="s">
        <v>232</v>
      </c>
      <c r="B21" s="25" t="s">
        <v>392</v>
      </c>
      <c r="C21" s="463"/>
      <c r="D21" s="69"/>
      <c r="E21" s="58"/>
      <c r="F21" s="68"/>
      <c r="H21" s="342" t="s">
        <v>383</v>
      </c>
    </row>
    <row r="22" spans="1:8" ht="14" x14ac:dyDescent="0.15">
      <c r="A22" s="383" t="s">
        <v>235</v>
      </c>
      <c r="B22" s="25" t="s">
        <v>233</v>
      </c>
      <c r="C22" s="463"/>
      <c r="D22" s="69"/>
      <c r="E22" s="58"/>
      <c r="F22" s="68"/>
      <c r="H22" s="342" t="s">
        <v>383</v>
      </c>
    </row>
    <row r="23" spans="1:8" ht="14" x14ac:dyDescent="0.15">
      <c r="A23" s="383" t="s">
        <v>237</v>
      </c>
      <c r="B23" s="25" t="s">
        <v>236</v>
      </c>
      <c r="C23" s="463"/>
      <c r="D23" s="69"/>
      <c r="E23" s="58"/>
      <c r="F23" s="68"/>
      <c r="H23" s="342" t="s">
        <v>383</v>
      </c>
    </row>
    <row r="24" spans="1:8" ht="14" x14ac:dyDescent="0.15">
      <c r="A24" s="383" t="s">
        <v>237</v>
      </c>
      <c r="B24" s="25" t="s">
        <v>19</v>
      </c>
      <c r="C24" s="463"/>
      <c r="D24" s="69"/>
      <c r="E24" s="58"/>
      <c r="F24" s="68"/>
      <c r="H24" s="342" t="s">
        <v>383</v>
      </c>
    </row>
    <row r="25" spans="1:8" ht="56" x14ac:dyDescent="0.15">
      <c r="A25" s="383" t="s">
        <v>237</v>
      </c>
      <c r="B25" s="256" t="s">
        <v>393</v>
      </c>
      <c r="C25" s="29" t="s">
        <v>649</v>
      </c>
      <c r="D25" s="69"/>
      <c r="E25" s="58"/>
      <c r="F25" s="257"/>
      <c r="H25" s="342" t="s">
        <v>383</v>
      </c>
    </row>
    <row r="26" spans="1:8" ht="41" customHeight="1" x14ac:dyDescent="0.15">
      <c r="A26" s="383" t="s">
        <v>234</v>
      </c>
      <c r="B26" s="256" t="s">
        <v>394</v>
      </c>
      <c r="C26" s="29" t="s">
        <v>561</v>
      </c>
      <c r="D26" s="69"/>
      <c r="E26" s="58"/>
      <c r="F26" s="257"/>
      <c r="H26" s="342" t="s">
        <v>383</v>
      </c>
    </row>
    <row r="27" spans="1:8" ht="34" customHeight="1" x14ac:dyDescent="0.15">
      <c r="A27" s="383" t="s">
        <v>234</v>
      </c>
      <c r="B27" s="25" t="s">
        <v>395</v>
      </c>
      <c r="C27" s="27" t="s">
        <v>20</v>
      </c>
      <c r="D27" s="258"/>
      <c r="E27" s="259"/>
      <c r="F27" s="74"/>
      <c r="H27" s="342" t="s">
        <v>383</v>
      </c>
    </row>
    <row r="28" spans="1:8" x14ac:dyDescent="0.15">
      <c r="A28" s="386"/>
      <c r="B28"/>
      <c r="C28"/>
      <c r="D28"/>
      <c r="E28"/>
      <c r="F28"/>
    </row>
    <row r="29" spans="1:8" ht="19" customHeight="1" x14ac:dyDescent="0.15">
      <c r="A29" s="383" t="s">
        <v>229</v>
      </c>
      <c r="B29" s="25" t="s">
        <v>240</v>
      </c>
      <c r="C29" s="52"/>
      <c r="D29" s="69"/>
      <c r="E29" s="58"/>
      <c r="F29" s="68"/>
      <c r="H29" s="14"/>
    </row>
    <row r="30" spans="1:8" ht="14" x14ac:dyDescent="0.15">
      <c r="A30" s="267" t="s">
        <v>230</v>
      </c>
      <c r="B30" s="85" t="s">
        <v>396</v>
      </c>
      <c r="C30" s="85" t="s">
        <v>386</v>
      </c>
      <c r="D30" s="116" t="s">
        <v>22</v>
      </c>
      <c r="E30" s="58"/>
      <c r="F30" s="68"/>
      <c r="H30" s="14"/>
    </row>
    <row r="31" spans="1:8" ht="14" x14ac:dyDescent="0.15">
      <c r="A31" s="267" t="s">
        <v>230</v>
      </c>
      <c r="B31" s="71"/>
      <c r="C31" s="71"/>
      <c r="D31" s="27"/>
      <c r="E31" s="58"/>
      <c r="F31" s="68"/>
      <c r="H31" s="14"/>
    </row>
    <row r="32" spans="1:8" ht="14" hidden="1" outlineLevel="1" x14ac:dyDescent="0.15">
      <c r="A32" s="267" t="s">
        <v>230</v>
      </c>
      <c r="B32" s="71"/>
      <c r="C32" s="71"/>
      <c r="D32" s="27"/>
      <c r="E32" s="58"/>
      <c r="F32" s="68"/>
      <c r="H32" s="14"/>
    </row>
    <row r="33" spans="1:8" ht="14" hidden="1" outlineLevel="1" x14ac:dyDescent="0.15">
      <c r="A33" s="267" t="s">
        <v>230</v>
      </c>
      <c r="B33" s="71"/>
      <c r="C33" s="71"/>
      <c r="D33" s="27"/>
      <c r="E33" s="58"/>
      <c r="F33" s="68"/>
      <c r="H33" s="14"/>
    </row>
    <row r="34" spans="1:8" ht="14" hidden="1" outlineLevel="1" x14ac:dyDescent="0.15">
      <c r="A34" s="267" t="s">
        <v>230</v>
      </c>
      <c r="B34" s="71"/>
      <c r="C34" s="71"/>
      <c r="D34" s="27"/>
      <c r="E34" s="58"/>
      <c r="F34" s="68"/>
      <c r="H34" s="14"/>
    </row>
    <row r="35" spans="1:8" ht="14" hidden="1" outlineLevel="1" x14ac:dyDescent="0.15">
      <c r="A35" s="267" t="s">
        <v>230</v>
      </c>
      <c r="B35" s="71"/>
      <c r="C35" s="71"/>
      <c r="D35" s="27"/>
      <c r="E35" s="58"/>
      <c r="F35" s="68"/>
      <c r="H35" s="14"/>
    </row>
    <row r="36" spans="1:8" ht="14" hidden="1" outlineLevel="1" x14ac:dyDescent="0.15">
      <c r="A36" s="267" t="s">
        <v>230</v>
      </c>
      <c r="B36" s="71"/>
      <c r="C36" s="71"/>
      <c r="D36" s="27"/>
      <c r="E36" s="58"/>
      <c r="F36" s="68"/>
      <c r="H36" s="14"/>
    </row>
    <row r="37" spans="1:8" ht="14" hidden="1" outlineLevel="1" x14ac:dyDescent="0.15">
      <c r="A37" s="267" t="s">
        <v>230</v>
      </c>
      <c r="B37" s="71"/>
      <c r="C37" s="71"/>
      <c r="D37" s="27"/>
      <c r="E37" s="58"/>
      <c r="F37" s="68"/>
      <c r="H37" s="14"/>
    </row>
    <row r="38" spans="1:8" ht="14" hidden="1" outlineLevel="1" x14ac:dyDescent="0.15">
      <c r="A38" s="267" t="s">
        <v>230</v>
      </c>
      <c r="B38" s="71"/>
      <c r="C38" s="71"/>
      <c r="D38" s="27"/>
      <c r="E38" s="58"/>
      <c r="F38" s="68"/>
      <c r="H38" s="14"/>
    </row>
    <row r="39" spans="1:8" ht="14" hidden="1" outlineLevel="1" x14ac:dyDescent="0.15">
      <c r="A39" s="267" t="s">
        <v>230</v>
      </c>
      <c r="B39" s="71"/>
      <c r="C39" s="71"/>
      <c r="D39" s="27"/>
      <c r="E39" s="58"/>
      <c r="F39" s="68"/>
      <c r="H39" s="14"/>
    </row>
    <row r="40" spans="1:8" collapsed="1" x14ac:dyDescent="0.15">
      <c r="A40" s="30"/>
      <c r="B40"/>
      <c r="C40"/>
      <c r="D40"/>
      <c r="E40"/>
      <c r="F40"/>
    </row>
    <row r="41" spans="1:8" ht="62" customHeight="1" x14ac:dyDescent="0.15">
      <c r="A41" s="266">
        <v>25</v>
      </c>
      <c r="B41" s="25" t="s">
        <v>397</v>
      </c>
      <c r="C41" s="15"/>
      <c r="D41" s="69"/>
      <c r="E41" s="58"/>
      <c r="F41" s="72"/>
      <c r="H41" s="14"/>
    </row>
    <row r="42" spans="1:8" x14ac:dyDescent="0.15">
      <c r="A42" s="30"/>
      <c r="B42"/>
      <c r="C42"/>
      <c r="D42"/>
      <c r="E42"/>
      <c r="F42"/>
    </row>
    <row r="43" spans="1:8" ht="28" x14ac:dyDescent="0.15">
      <c r="A43" s="266" t="s">
        <v>238</v>
      </c>
      <c r="B43" s="336" t="s">
        <v>398</v>
      </c>
      <c r="C43" s="25" t="s">
        <v>241</v>
      </c>
      <c r="D43" s="85" t="s">
        <v>21</v>
      </c>
      <c r="E43" s="58"/>
      <c r="F43" s="68"/>
      <c r="H43" s="14"/>
    </row>
    <row r="44" spans="1:8" ht="14" x14ac:dyDescent="0.15">
      <c r="A44" s="266" t="s">
        <v>238</v>
      </c>
      <c r="B44" s="70" t="s">
        <v>243</v>
      </c>
      <c r="C44" s="70" t="s">
        <v>242</v>
      </c>
      <c r="D44" s="33"/>
      <c r="E44" s="58"/>
      <c r="F44" s="68"/>
      <c r="H44" s="342" t="s">
        <v>383</v>
      </c>
    </row>
    <row r="45" spans="1:8" ht="14" hidden="1" outlineLevel="2" x14ac:dyDescent="0.15">
      <c r="A45" s="266" t="s">
        <v>238</v>
      </c>
      <c r="B45" s="70" t="s">
        <v>244</v>
      </c>
      <c r="C45" s="70" t="s">
        <v>242</v>
      </c>
      <c r="D45" s="33"/>
      <c r="E45" s="58"/>
      <c r="F45" s="68"/>
      <c r="H45" s="342"/>
    </row>
    <row r="46" spans="1:8" ht="14" hidden="1" outlineLevel="2" x14ac:dyDescent="0.15">
      <c r="A46" s="266" t="s">
        <v>238</v>
      </c>
      <c r="B46" s="70" t="s">
        <v>245</v>
      </c>
      <c r="C46" s="70" t="s">
        <v>242</v>
      </c>
      <c r="D46" s="33"/>
      <c r="E46" s="58"/>
      <c r="F46" s="68"/>
      <c r="H46" s="342"/>
    </row>
    <row r="47" spans="1:8" ht="14" hidden="1" outlineLevel="2" x14ac:dyDescent="0.15">
      <c r="A47" s="266" t="s">
        <v>238</v>
      </c>
      <c r="B47" s="70" t="s">
        <v>542</v>
      </c>
      <c r="C47" s="70" t="s">
        <v>242</v>
      </c>
      <c r="D47" s="33"/>
      <c r="E47" s="58"/>
      <c r="F47" s="68"/>
      <c r="H47" s="342"/>
    </row>
    <row r="48" spans="1:8" ht="14" hidden="1" outlineLevel="2" x14ac:dyDescent="0.15">
      <c r="A48" s="266" t="s">
        <v>238</v>
      </c>
      <c r="B48" s="70" t="s">
        <v>543</v>
      </c>
      <c r="C48" s="70" t="s">
        <v>242</v>
      </c>
      <c r="D48" s="33"/>
      <c r="E48" s="58"/>
      <c r="F48" s="68"/>
      <c r="H48" s="342"/>
    </row>
    <row r="49" spans="1:8" ht="14" hidden="1" outlineLevel="2" x14ac:dyDescent="0.15">
      <c r="A49" s="266" t="s">
        <v>238</v>
      </c>
      <c r="B49" s="70" t="s">
        <v>544</v>
      </c>
      <c r="C49" s="70" t="s">
        <v>242</v>
      </c>
      <c r="D49" s="27"/>
      <c r="E49" s="58"/>
      <c r="F49" s="68"/>
      <c r="H49" s="342"/>
    </row>
    <row r="50" spans="1:8" ht="14" hidden="1" outlineLevel="2" x14ac:dyDescent="0.15">
      <c r="A50" s="266" t="s">
        <v>238</v>
      </c>
      <c r="B50" s="70" t="s">
        <v>545</v>
      </c>
      <c r="C50" s="70" t="s">
        <v>242</v>
      </c>
      <c r="D50" s="27"/>
      <c r="E50" s="58"/>
      <c r="F50" s="68"/>
      <c r="H50" s="342"/>
    </row>
    <row r="51" spans="1:8" ht="14" hidden="1" outlineLevel="2" x14ac:dyDescent="0.15">
      <c r="A51" s="266" t="s">
        <v>238</v>
      </c>
      <c r="B51" s="70" t="s">
        <v>546</v>
      </c>
      <c r="C51" s="70" t="s">
        <v>242</v>
      </c>
      <c r="D51" s="27"/>
      <c r="E51" s="58"/>
      <c r="F51" s="68"/>
      <c r="H51" s="342"/>
    </row>
    <row r="52" spans="1:8" ht="14" hidden="1" outlineLevel="2" x14ac:dyDescent="0.15">
      <c r="A52" s="266" t="s">
        <v>238</v>
      </c>
      <c r="B52" s="70" t="s">
        <v>547</v>
      </c>
      <c r="C52" s="70" t="s">
        <v>242</v>
      </c>
      <c r="D52" s="27"/>
      <c r="E52" s="58"/>
      <c r="F52" s="68"/>
      <c r="H52" s="342"/>
    </row>
    <row r="53" spans="1:8" ht="14" hidden="1" outlineLevel="2" x14ac:dyDescent="0.15">
      <c r="A53" s="266" t="s">
        <v>238</v>
      </c>
      <c r="B53" s="70" t="s">
        <v>548</v>
      </c>
      <c r="C53" s="70" t="s">
        <v>242</v>
      </c>
      <c r="D53" s="27"/>
      <c r="E53" s="58"/>
      <c r="F53" s="68"/>
      <c r="H53" s="342"/>
    </row>
    <row r="54" spans="1:8" ht="14" hidden="1" outlineLevel="2" x14ac:dyDescent="0.15">
      <c r="A54" s="266" t="s">
        <v>238</v>
      </c>
      <c r="B54" s="70" t="s">
        <v>549</v>
      </c>
      <c r="C54" s="70" t="s">
        <v>242</v>
      </c>
      <c r="D54" s="27"/>
      <c r="E54" s="58"/>
      <c r="F54" s="68"/>
      <c r="H54" s="342"/>
    </row>
    <row r="55" spans="1:8" collapsed="1" x14ac:dyDescent="0.15"/>
    <row r="56" spans="1:8" x14ac:dyDescent="0.15">
      <c r="A56" s="269"/>
      <c r="B56" s="66"/>
      <c r="C56" s="66"/>
      <c r="D56" s="63"/>
      <c r="E56" s="63"/>
      <c r="F56" s="66"/>
    </row>
    <row r="57" spans="1:8" s="14" customFormat="1" ht="35.25" customHeight="1" x14ac:dyDescent="0.2">
      <c r="A57" s="272"/>
      <c r="B57" s="273" t="s">
        <v>192</v>
      </c>
      <c r="C57" s="271"/>
      <c r="D57" s="272"/>
      <c r="E57" s="272"/>
      <c r="F57" s="272"/>
      <c r="G57"/>
      <c r="H57" s="12"/>
    </row>
    <row r="58" spans="1:8" s="13" customFormat="1" ht="37" customHeight="1" x14ac:dyDescent="0.15">
      <c r="A58" s="255" t="s">
        <v>248</v>
      </c>
      <c r="B58" s="402" t="s">
        <v>399</v>
      </c>
      <c r="C58" s="403"/>
      <c r="D58" s="25" t="s">
        <v>26</v>
      </c>
      <c r="E58" s="26" t="s">
        <v>249</v>
      </c>
      <c r="F58" s="26" t="s">
        <v>14</v>
      </c>
      <c r="G58"/>
    </row>
    <row r="59" spans="1:8" s="13" customFormat="1" ht="24" customHeight="1" x14ac:dyDescent="0.15">
      <c r="A59" s="255" t="s">
        <v>248</v>
      </c>
      <c r="B59" s="25" t="s">
        <v>27</v>
      </c>
      <c r="C59" s="15" t="s">
        <v>95</v>
      </c>
      <c r="D59" s="15" t="s">
        <v>95</v>
      </c>
      <c r="E59" s="15" t="s">
        <v>95</v>
      </c>
      <c r="F59" s="74"/>
      <c r="G59"/>
    </row>
    <row r="60" spans="1:8" s="13" customFormat="1" ht="25" customHeight="1" x14ac:dyDescent="0.15">
      <c r="A60" s="255" t="s">
        <v>248</v>
      </c>
      <c r="B60" s="25" t="s">
        <v>180</v>
      </c>
      <c r="C60" s="15" t="s">
        <v>95</v>
      </c>
      <c r="D60" s="15" t="s">
        <v>95</v>
      </c>
      <c r="E60" s="15" t="s">
        <v>95</v>
      </c>
      <c r="F60" s="74"/>
      <c r="G60"/>
    </row>
    <row r="61" spans="1:8" s="13" customFormat="1" ht="21" customHeight="1" x14ac:dyDescent="0.15">
      <c r="A61" s="255" t="s">
        <v>248</v>
      </c>
      <c r="B61" s="25" t="s">
        <v>28</v>
      </c>
      <c r="C61" s="15" t="s">
        <v>95</v>
      </c>
      <c r="D61" s="15" t="s">
        <v>95</v>
      </c>
      <c r="E61" s="15" t="s">
        <v>95</v>
      </c>
      <c r="F61" s="74"/>
      <c r="G61"/>
    </row>
    <row r="62" spans="1:8" s="13" customFormat="1" ht="23" customHeight="1" x14ac:dyDescent="0.15">
      <c r="A62" s="255" t="s">
        <v>248</v>
      </c>
      <c r="B62" s="25" t="s">
        <v>29</v>
      </c>
      <c r="C62" s="15" t="s">
        <v>95</v>
      </c>
      <c r="D62" s="15" t="s">
        <v>95</v>
      </c>
      <c r="E62" s="15" t="s">
        <v>95</v>
      </c>
      <c r="F62" s="74"/>
      <c r="G62"/>
    </row>
    <row r="63" spans="1:8" s="13" customFormat="1" ht="21" customHeight="1" x14ac:dyDescent="0.15">
      <c r="A63" s="255" t="s">
        <v>248</v>
      </c>
      <c r="B63" s="25" t="s">
        <v>30</v>
      </c>
      <c r="C63" s="15" t="s">
        <v>95</v>
      </c>
      <c r="D63" s="15" t="s">
        <v>95</v>
      </c>
      <c r="E63" s="15" t="s">
        <v>95</v>
      </c>
      <c r="F63" s="74"/>
      <c r="G63"/>
    </row>
    <row r="64" spans="1:8" s="13" customFormat="1" ht="21" customHeight="1" x14ac:dyDescent="0.15">
      <c r="A64" s="255" t="s">
        <v>248</v>
      </c>
      <c r="B64" s="25" t="s">
        <v>31</v>
      </c>
      <c r="C64" s="15" t="s">
        <v>95</v>
      </c>
      <c r="D64" s="15" t="s">
        <v>95</v>
      </c>
      <c r="E64" s="15" t="s">
        <v>95</v>
      </c>
      <c r="F64" s="74"/>
      <c r="G64"/>
    </row>
    <row r="65" spans="1:7" s="13" customFormat="1" ht="21" customHeight="1" x14ac:dyDescent="0.15">
      <c r="A65" s="255" t="s">
        <v>248</v>
      </c>
      <c r="B65" s="25" t="s">
        <v>32</v>
      </c>
      <c r="C65" s="15" t="s">
        <v>95</v>
      </c>
      <c r="D65" s="15" t="s">
        <v>95</v>
      </c>
      <c r="E65" s="15" t="s">
        <v>95</v>
      </c>
      <c r="F65" s="74"/>
      <c r="G65"/>
    </row>
    <row r="66" spans="1:7" s="13" customFormat="1" ht="21" customHeight="1" x14ac:dyDescent="0.15">
      <c r="A66" s="255" t="s">
        <v>248</v>
      </c>
      <c r="B66" s="25" t="s">
        <v>33</v>
      </c>
      <c r="C66" s="15" t="s">
        <v>95</v>
      </c>
      <c r="D66" s="15" t="s">
        <v>95</v>
      </c>
      <c r="E66" s="15" t="s">
        <v>95</v>
      </c>
      <c r="F66" s="74"/>
      <c r="G66"/>
    </row>
    <row r="67" spans="1:7" s="13" customFormat="1" ht="21" customHeight="1" x14ac:dyDescent="0.15">
      <c r="A67" s="255" t="s">
        <v>248</v>
      </c>
      <c r="B67" s="25" t="s">
        <v>34</v>
      </c>
      <c r="C67" s="15" t="s">
        <v>95</v>
      </c>
      <c r="D67" s="15" t="s">
        <v>95</v>
      </c>
      <c r="E67" s="15" t="s">
        <v>95</v>
      </c>
      <c r="F67" s="74"/>
      <c r="G67"/>
    </row>
    <row r="68" spans="1:7" s="13" customFormat="1" ht="25" customHeight="1" x14ac:dyDescent="0.15">
      <c r="A68" s="255" t="s">
        <v>248</v>
      </c>
      <c r="B68" s="25" t="s">
        <v>35</v>
      </c>
      <c r="C68" s="15" t="s">
        <v>95</v>
      </c>
      <c r="D68" s="15" t="s">
        <v>95</v>
      </c>
      <c r="E68" s="15" t="s">
        <v>95</v>
      </c>
      <c r="F68" s="74"/>
      <c r="G68"/>
    </row>
    <row r="69" spans="1:7" ht="25" customHeight="1" x14ac:dyDescent="0.15">
      <c r="A69"/>
      <c r="B69"/>
      <c r="C69"/>
      <c r="D69"/>
      <c r="E69"/>
      <c r="F69"/>
    </row>
    <row r="70" spans="1:7" s="13" customFormat="1" ht="25" customHeight="1" x14ac:dyDescent="0.15">
      <c r="A70" s="255">
        <v>79</v>
      </c>
      <c r="B70" s="25" t="s">
        <v>251</v>
      </c>
      <c r="C70" s="483"/>
      <c r="D70" s="483"/>
      <c r="E70" s="483"/>
      <c r="F70" s="74"/>
      <c r="G70"/>
    </row>
    <row r="71" spans="1:7" s="13" customFormat="1" ht="36" customHeight="1" x14ac:dyDescent="0.15">
      <c r="A71" s="255">
        <v>79</v>
      </c>
      <c r="B71" s="25" t="s">
        <v>577</v>
      </c>
      <c r="C71" s="484"/>
      <c r="D71" s="484"/>
      <c r="E71" s="484"/>
      <c r="F71" s="74"/>
      <c r="G71"/>
    </row>
    <row r="72" spans="1:7" s="13" customFormat="1" ht="34" customHeight="1" x14ac:dyDescent="0.15">
      <c r="A72" s="255">
        <v>79</v>
      </c>
      <c r="B72" s="25" t="s">
        <v>253</v>
      </c>
      <c r="C72" s="484"/>
      <c r="D72" s="484"/>
      <c r="E72" s="484"/>
      <c r="F72" s="74"/>
      <c r="G72"/>
    </row>
    <row r="73" spans="1:7" s="13" customFormat="1" ht="37" customHeight="1" x14ac:dyDescent="0.15">
      <c r="A73" s="255">
        <v>79</v>
      </c>
      <c r="B73" s="25" t="s">
        <v>252</v>
      </c>
      <c r="C73" s="484"/>
      <c r="D73" s="484"/>
      <c r="E73" s="484"/>
      <c r="F73" s="74"/>
      <c r="G73"/>
    </row>
    <row r="75" spans="1:7" ht="20" x14ac:dyDescent="0.2">
      <c r="A75" s="275"/>
      <c r="B75" s="276" t="s">
        <v>254</v>
      </c>
      <c r="C75" s="274"/>
      <c r="D75" s="275"/>
      <c r="E75" s="275"/>
      <c r="F75" s="275"/>
    </row>
    <row r="76" spans="1:7" ht="23" customHeight="1" x14ac:dyDescent="0.15">
      <c r="A76" s="390" t="s">
        <v>255</v>
      </c>
      <c r="B76" s="482" t="s">
        <v>471</v>
      </c>
      <c r="C76" s="482"/>
      <c r="D76" s="482"/>
      <c r="E76" s="392"/>
      <c r="F76" s="26" t="s">
        <v>14</v>
      </c>
    </row>
    <row r="77" spans="1:7" ht="50" customHeight="1" x14ac:dyDescent="0.15">
      <c r="A77" s="391" t="s">
        <v>255</v>
      </c>
      <c r="B77" s="393" t="s">
        <v>472</v>
      </c>
      <c r="C77" s="478"/>
      <c r="D77" s="478"/>
      <c r="E77" s="392"/>
      <c r="F77" s="74"/>
    </row>
    <row r="78" spans="1:7" ht="50" customHeight="1" x14ac:dyDescent="0.15">
      <c r="A78" s="391" t="s">
        <v>255</v>
      </c>
      <c r="B78" s="26" t="s">
        <v>470</v>
      </c>
      <c r="C78" s="181"/>
      <c r="D78" s="182"/>
      <c r="E78" s="392"/>
      <c r="F78" s="74"/>
    </row>
    <row r="79" spans="1:7" ht="50" customHeight="1" x14ac:dyDescent="0.15">
      <c r="A79" s="391" t="s">
        <v>255</v>
      </c>
      <c r="B79" s="336" t="s">
        <v>469</v>
      </c>
      <c r="C79" s="479"/>
      <c r="D79" s="480"/>
      <c r="E79" s="392"/>
      <c r="F79" s="74"/>
    </row>
    <row r="82" spans="1:8" ht="20" x14ac:dyDescent="0.2">
      <c r="A82" s="278"/>
      <c r="B82" s="276" t="s">
        <v>256</v>
      </c>
      <c r="C82" s="277"/>
      <c r="D82" s="278"/>
      <c r="E82" s="278"/>
      <c r="F82" s="185" t="s">
        <v>14</v>
      </c>
    </row>
    <row r="83" spans="1:8" ht="99" customHeight="1" x14ac:dyDescent="0.15">
      <c r="A83" s="394" t="s">
        <v>257</v>
      </c>
      <c r="B83" s="25" t="s">
        <v>474</v>
      </c>
      <c r="C83" s="477"/>
      <c r="D83" s="477"/>
      <c r="E83" s="477"/>
      <c r="F83" s="35"/>
      <c r="H83" s="342" t="s">
        <v>383</v>
      </c>
    </row>
    <row r="84" spans="1:8" ht="76" customHeight="1" x14ac:dyDescent="0.15">
      <c r="A84" s="394" t="s">
        <v>258</v>
      </c>
      <c r="B84" s="25" t="s">
        <v>473</v>
      </c>
      <c r="C84" s="477"/>
      <c r="D84" s="477"/>
      <c r="E84" s="477"/>
      <c r="F84" s="35"/>
      <c r="H84" s="342" t="s">
        <v>383</v>
      </c>
    </row>
    <row r="85" spans="1:8" ht="46" customHeight="1" x14ac:dyDescent="0.15">
      <c r="A85" s="394" t="s">
        <v>259</v>
      </c>
      <c r="B85" s="25" t="s">
        <v>260</v>
      </c>
      <c r="C85" s="477"/>
      <c r="D85" s="477"/>
      <c r="E85" s="477"/>
      <c r="F85" s="35"/>
      <c r="H85" s="342" t="s">
        <v>383</v>
      </c>
    </row>
    <row r="86" spans="1:8" ht="19" customHeight="1" x14ac:dyDescent="0.15">
      <c r="A86"/>
      <c r="B86"/>
      <c r="C86"/>
      <c r="D86"/>
      <c r="E86"/>
      <c r="F86"/>
    </row>
    <row r="87" spans="1:8" ht="34" customHeight="1" x14ac:dyDescent="0.15">
      <c r="A87" s="394" t="s">
        <v>261</v>
      </c>
      <c r="B87" s="25" t="s">
        <v>475</v>
      </c>
      <c r="C87" s="477" t="s">
        <v>95</v>
      </c>
      <c r="D87" s="477"/>
      <c r="E87" s="477"/>
      <c r="F87" s="35"/>
    </row>
    <row r="88" spans="1:8" ht="28" x14ac:dyDescent="0.15">
      <c r="A88" s="394" t="s">
        <v>261</v>
      </c>
      <c r="B88" s="38" t="s">
        <v>476</v>
      </c>
      <c r="C88" s="477"/>
      <c r="D88" s="477"/>
      <c r="E88" s="477"/>
      <c r="F88" s="35"/>
    </row>
    <row r="90" spans="1:8" ht="20" x14ac:dyDescent="0.2">
      <c r="A90" s="280"/>
      <c r="B90" s="273" t="s">
        <v>262</v>
      </c>
      <c r="C90" s="279"/>
      <c r="D90" s="280"/>
      <c r="E90" s="280"/>
      <c r="F90" s="185" t="s">
        <v>14</v>
      </c>
    </row>
    <row r="91" spans="1:8" ht="41" customHeight="1" x14ac:dyDescent="0.15">
      <c r="A91" s="381">
        <v>10</v>
      </c>
      <c r="B91" s="25" t="s">
        <v>465</v>
      </c>
      <c r="C91" s="477"/>
      <c r="D91" s="477"/>
      <c r="E91" s="477"/>
      <c r="F91" s="35"/>
    </row>
  </sheetData>
  <mergeCells count="15">
    <mergeCell ref="B6:C6"/>
    <mergeCell ref="B76:D76"/>
    <mergeCell ref="C70:E70"/>
    <mergeCell ref="C71:E71"/>
    <mergeCell ref="C72:E72"/>
    <mergeCell ref="C73:E73"/>
    <mergeCell ref="B13:C13"/>
    <mergeCell ref="C88:E88"/>
    <mergeCell ref="C91:E91"/>
    <mergeCell ref="C85:E85"/>
    <mergeCell ref="C77:D77"/>
    <mergeCell ref="C79:D79"/>
    <mergeCell ref="C83:E83"/>
    <mergeCell ref="C84:E84"/>
    <mergeCell ref="C87:E87"/>
  </mergeCells>
  <phoneticPr fontId="10" type="noConversion"/>
  <hyperlinks>
    <hyperlink ref="A17" r:id="rId1" location="id-47" display="https://xbrl.efrag.org/e-esrs/2024-12-17-efrag-vsme.xhtml - id-47" xr:uid="{2F435588-2670-9747-8B71-BB18967B59FF}"/>
    <hyperlink ref="A18" r:id="rId2" location="id-50" xr:uid="{7C156ADE-0E15-3B4E-B433-4CB48A1E3E80}"/>
    <hyperlink ref="A19" r:id="rId3" location="id-51" xr:uid="{23D43CBA-68AE-3D47-8E2C-2B1A1753C0AD}"/>
    <hyperlink ref="A20" r:id="rId4" location="id-54" xr:uid="{8745A6A4-1B6B-334D-8DEB-ADAC7B378CC9}"/>
    <hyperlink ref="A21" r:id="rId5" location="id-55" xr:uid="{2B9AEBA2-6874-FA49-8C3C-ADDF7BEE45BE}"/>
    <hyperlink ref="A22" r:id="rId6" location="id-56" xr:uid="{E00EB5EF-3251-3D42-B67B-40AC82F481E2}"/>
    <hyperlink ref="A23" r:id="rId7" location="id-57" xr:uid="{C0FF571B-C23B-7B4A-806E-605CC9111730}"/>
    <hyperlink ref="A26" r:id="rId8" location="id-58" xr:uid="{6A42937F-2372-F14D-B792-79F8BE23E8A8}"/>
    <hyperlink ref="A27" r:id="rId9" location="id-58" xr:uid="{6F2998F1-3601-664B-8BBA-6F8245E49E31}"/>
    <hyperlink ref="A43" r:id="rId10" location="id-60" xr:uid="{184F13E8-9045-1644-A432-2ED0D75E8C4D}"/>
    <hyperlink ref="A29" r:id="rId11" location="id-51" xr:uid="{CF893898-8CBC-2B4C-A59E-2DCF88640147}"/>
    <hyperlink ref="A30" r:id="rId12" location="id-52" xr:uid="{788534D3-F3F2-6E4F-A057-26C79DDE689C}"/>
    <hyperlink ref="A41" r:id="rId13" location="id-61" display="https://xbrl.efrag.org/e-esrs/2024-12-17-efrag-vsme.xhtml - id-61" xr:uid="{6D8A8C4C-5ADE-DD41-98C2-DC2A3A6F8C6F}"/>
    <hyperlink ref="A38" r:id="rId14" location="id-52" xr:uid="{80CDB0E0-6898-1540-96C9-5C379A2AF03E}"/>
    <hyperlink ref="A58" r:id="rId15" location="id-62" xr:uid="{652A2293-F19C-0340-A672-D36D0C9EC1F1}"/>
    <hyperlink ref="A59" r:id="rId16" location="id-62" xr:uid="{0333F127-E8EE-E341-8392-4B2F933FEC6C}"/>
    <hyperlink ref="A60" r:id="rId17" location="id-62" xr:uid="{9ED852C0-91F9-FC4E-A270-7DFA3907FD53}"/>
    <hyperlink ref="A61" r:id="rId18" location="id-62" xr:uid="{E37C1CC6-925E-9440-9A89-7E9DCD8C8F8E}"/>
    <hyperlink ref="A62" r:id="rId19" location="id-62" xr:uid="{5F1D4367-517B-D145-825B-6B627D394B6E}"/>
    <hyperlink ref="A63" r:id="rId20" location="id-62" xr:uid="{4662779C-D934-E14B-90B9-EB2521BFCD86}"/>
    <hyperlink ref="A64" r:id="rId21" location="id-62" xr:uid="{0A82E8FF-3B54-6942-B9A0-2DAF3F48C2C3}"/>
    <hyperlink ref="A65" r:id="rId22" location="id-62" xr:uid="{BA8739BD-A682-1E44-A6AA-282C8BAE07CD}"/>
    <hyperlink ref="A66" r:id="rId23" location="id-62" xr:uid="{0E8B9805-98F1-B74D-8A7F-3745695B3355}"/>
    <hyperlink ref="A67" r:id="rId24" location="id-62" xr:uid="{EFD78C79-0511-7C4E-8882-CDE4228FD2E4}"/>
    <hyperlink ref="A68" r:id="rId25" location="id-62" xr:uid="{0C741593-7857-874C-A722-F228D6F4A1CF}"/>
    <hyperlink ref="A76" r:id="rId26" location="id-110" display="https://xbrl.efrag.org/e-esrs/2024-12-17-efrag-vsme.xhtml - id-110" xr:uid="{3CF089EB-E10F-F94C-9E0F-F3FBAFB54788}"/>
    <hyperlink ref="A77:A79" r:id="rId27" location="id-110" display="https://xbrl.efrag.org/e-esrs/2024-12-17-efrag-vsme.xhtml - id-110" xr:uid="{7E683DA7-2DD7-5347-9E13-5616667D34E1}"/>
    <hyperlink ref="A85" r:id="rId28" location="id-108" display="https://xbrl.efrag.org/e-esrs/2024-12-17-efrag-vsme.xhtml - id-108" xr:uid="{BF7779A8-FCCC-B542-89C4-924070969BB0}"/>
    <hyperlink ref="A83" r:id="rId29" location="id-106" display="https://xbrl.efrag.org/e-esrs/2024-12-17-efrag-vsme.xhtml - id-106" xr:uid="{B616EAA8-181A-7645-BFEA-54572E48F96A}"/>
    <hyperlink ref="A84" r:id="rId30" location="id-107" display="https://xbrl.efrag.org/e-esrs/2024-12-17-efrag-vsme.xhtml - id-107" xr:uid="{47C6C687-3FB1-2A43-AEB4-65DAE575B828}"/>
    <hyperlink ref="A88" r:id="rId31" location="id-109" xr:uid="{90168984-37E7-F845-8018-8D5026E154D8}"/>
    <hyperlink ref="A91" r:id="rId32" location="id-30" display="https://xbrl.efrag.org/e-esrs/2024-12-17-efrag-vsme.xhtml - id-30" xr:uid="{9BCB2691-925B-E743-B76E-ECD8ACB62BE9}"/>
    <hyperlink ref="A70" r:id="rId33" location="id-176" display="https://xbrl.efrag.org/e-esrs/2024-12-17-efrag-vsme.xhtml - id-176" xr:uid="{05C33A99-4924-0645-A041-2CFFC98A981A}"/>
    <hyperlink ref="A71" r:id="rId34" location="id-176" display="https://xbrl.efrag.org/e-esrs/2024-12-17-efrag-vsme.xhtml - id-176" xr:uid="{BBE3C00C-5AC6-CD42-9E66-1CB32B7EBE48}"/>
    <hyperlink ref="A72" r:id="rId35" location="id-176" display="https://xbrl.efrag.org/e-esrs/2024-12-17-efrag-vsme.xhtml - id-176" xr:uid="{E22EAD11-976D-654F-8A3A-37EFE17AE10C}"/>
    <hyperlink ref="A73" r:id="rId36" location="id-176" display="https://xbrl.efrag.org/e-esrs/2024-12-17-efrag-vsme.xhtml - id-176" xr:uid="{A8642709-9BAE-AB41-8FEF-392B792E405D}"/>
    <hyperlink ref="A87" r:id="rId37" location="id-109" xr:uid="{017A76C6-348A-0D40-BC3E-83AB60DA7A55}"/>
    <hyperlink ref="A36:A37" r:id="rId38" location="id-52" display="24(d)" xr:uid="{C894B7C6-1D42-4046-830F-5426528EFE2E}"/>
    <hyperlink ref="A36" r:id="rId39" location="id-52" xr:uid="{D3DF3243-FC4E-B44B-8B20-293E531F18EC}"/>
    <hyperlink ref="A51:A52" r:id="rId40" location="id-60" display="24(e)(vii)" xr:uid="{46B0934A-E89A-9A4B-B509-47DDF935BA4F}"/>
    <hyperlink ref="A49:A50" r:id="rId41" location="id-60" display="24(e)(vii)" xr:uid="{C5A2F02C-5AFF-0B49-86C2-E6F1B54A9F53}"/>
    <hyperlink ref="A24" r:id="rId42" location="id-57" xr:uid="{34629AC5-F3D8-3245-8DEF-6AFD5DE004AB}"/>
    <hyperlink ref="A25" r:id="rId43" location="id-57" xr:uid="{D2DE335D-22F5-5744-B00E-61547993BA6B}"/>
  </hyperlinks>
  <pageMargins left="0.7" right="0.7" top="0.75" bottom="0.75" header="0.3" footer="0.3"/>
  <pageSetup orientation="portrait" r:id="rId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C733-0C8C-6743-851E-2863CA6681C1}">
  <sheetPr codeName="Ark4"/>
  <dimension ref="A1:I146"/>
  <sheetViews>
    <sheetView showGridLines="0" topLeftCell="A80" zoomScaleNormal="100" workbookViewId="0">
      <selection activeCell="C136" sqref="C136"/>
    </sheetView>
  </sheetViews>
  <sheetFormatPr baseColWidth="10" defaultColWidth="11.5" defaultRowHeight="13" outlineLevelRow="2" x14ac:dyDescent="0.15"/>
  <cols>
    <col min="1" max="1" width="11" style="292" customWidth="1"/>
    <col min="2" max="2" width="90.33203125" style="64" customWidth="1"/>
    <col min="3" max="3" width="30.83203125" style="64" customWidth="1"/>
    <col min="4" max="4" width="36.33203125" style="64" customWidth="1"/>
    <col min="5" max="5" width="30.5" style="64" customWidth="1"/>
    <col min="6" max="6" width="24.83203125" style="64" customWidth="1"/>
    <col min="7" max="7" width="18.5" style="77" customWidth="1"/>
    <col min="8" max="8" width="2.6640625" customWidth="1"/>
    <col min="9" max="9" width="28.1640625" customWidth="1"/>
  </cols>
  <sheetData>
    <row r="1" spans="1:9" ht="21" x14ac:dyDescent="0.2">
      <c r="A1" s="260"/>
      <c r="B1" s="56"/>
      <c r="C1" s="56"/>
      <c r="D1" s="56"/>
      <c r="E1" s="56"/>
      <c r="F1" s="56"/>
      <c r="G1" s="186"/>
      <c r="I1" s="420" t="s">
        <v>3</v>
      </c>
    </row>
    <row r="2" spans="1:9" ht="21" x14ac:dyDescent="0.2">
      <c r="A2" s="290"/>
      <c r="B2" s="78"/>
      <c r="C2" s="78"/>
      <c r="D2" s="78"/>
      <c r="E2" s="78"/>
      <c r="F2" s="78"/>
      <c r="G2" s="187"/>
      <c r="I2" s="421" t="s">
        <v>190</v>
      </c>
    </row>
    <row r="3" spans="1:9" ht="25" x14ac:dyDescent="0.25">
      <c r="A3" s="262"/>
      <c r="B3" s="24" t="s">
        <v>11</v>
      </c>
      <c r="C3" s="61"/>
      <c r="D3" s="79"/>
      <c r="E3" s="80"/>
      <c r="F3" s="80"/>
    </row>
    <row r="4" spans="1:9" x14ac:dyDescent="0.15">
      <c r="A4" s="262"/>
      <c r="B4" s="81"/>
      <c r="C4" s="80"/>
      <c r="D4" s="80"/>
      <c r="E4" s="80"/>
      <c r="F4" s="80"/>
      <c r="G4" s="188"/>
    </row>
    <row r="5" spans="1:9" ht="28" customHeight="1" x14ac:dyDescent="0.15">
      <c r="A5" s="281" t="s">
        <v>225</v>
      </c>
      <c r="B5" s="288" t="s">
        <v>203</v>
      </c>
      <c r="C5" s="286"/>
      <c r="D5" s="286"/>
      <c r="E5" s="286"/>
      <c r="F5" s="289"/>
      <c r="G5" s="287"/>
      <c r="I5" s="341" t="s">
        <v>384</v>
      </c>
    </row>
    <row r="6" spans="1:9" s="21" customFormat="1" ht="22" customHeight="1" x14ac:dyDescent="0.2">
      <c r="A6" s="294"/>
      <c r="B6" s="293" t="s">
        <v>268</v>
      </c>
      <c r="C6" s="273"/>
      <c r="D6" s="273"/>
      <c r="E6" s="273"/>
      <c r="F6" s="294"/>
      <c r="G6" s="285" t="s">
        <v>14</v>
      </c>
      <c r="H6"/>
    </row>
    <row r="7" spans="1:9" ht="15" customHeight="1" x14ac:dyDescent="0.15">
      <c r="A7" s="266">
        <v>29</v>
      </c>
      <c r="B7" s="123" t="s">
        <v>264</v>
      </c>
      <c r="C7" s="470">
        <v>0</v>
      </c>
      <c r="D7" s="67"/>
      <c r="E7" s="67"/>
      <c r="F7" s="67"/>
      <c r="G7" s="74"/>
      <c r="I7" s="342" t="s">
        <v>383</v>
      </c>
    </row>
    <row r="8" spans="1:9" ht="15" customHeight="1" x14ac:dyDescent="0.15">
      <c r="A8" s="30"/>
      <c r="B8"/>
      <c r="C8"/>
      <c r="D8"/>
      <c r="E8"/>
      <c r="F8"/>
      <c r="G8"/>
    </row>
    <row r="9" spans="1:9" ht="15" customHeight="1" x14ac:dyDescent="0.15">
      <c r="A9" s="266">
        <v>29</v>
      </c>
      <c r="B9" s="83" t="s">
        <v>265</v>
      </c>
      <c r="C9" s="83" t="s">
        <v>36</v>
      </c>
      <c r="D9" s="83" t="s">
        <v>37</v>
      </c>
      <c r="E9" s="83" t="s">
        <v>275</v>
      </c>
      <c r="F9" s="67"/>
      <c r="G9" s="189" t="s">
        <v>14</v>
      </c>
      <c r="I9" s="12"/>
    </row>
    <row r="10" spans="1:9" ht="15" customHeight="1" x14ac:dyDescent="0.15">
      <c r="A10" s="266">
        <v>29</v>
      </c>
      <c r="B10" s="116" t="s">
        <v>403</v>
      </c>
      <c r="C10" s="466">
        <v>0</v>
      </c>
      <c r="D10" s="466">
        <v>0</v>
      </c>
      <c r="E10" s="467">
        <f>SUM(C10:D10)</f>
        <v>0</v>
      </c>
      <c r="F10" s="67"/>
      <c r="G10" s="74"/>
      <c r="I10" s="12"/>
    </row>
    <row r="11" spans="1:9" ht="15" customHeight="1" x14ac:dyDescent="0.15">
      <c r="A11" s="263" t="s">
        <v>12</v>
      </c>
      <c r="B11" s="116" t="s">
        <v>273</v>
      </c>
      <c r="C11" s="466">
        <v>0</v>
      </c>
      <c r="D11" s="466">
        <v>0</v>
      </c>
      <c r="E11" s="467">
        <f>SUM(C11:D11)</f>
        <v>0</v>
      </c>
      <c r="F11" s="67"/>
      <c r="G11" s="74"/>
      <c r="I11" s="12"/>
    </row>
    <row r="12" spans="1:9" ht="16" customHeight="1" x14ac:dyDescent="0.15">
      <c r="A12" s="300">
        <v>29</v>
      </c>
      <c r="B12" s="299" t="s">
        <v>266</v>
      </c>
      <c r="C12" s="468">
        <v>0</v>
      </c>
      <c r="D12" s="468">
        <v>0</v>
      </c>
      <c r="E12" s="469">
        <f>SUM(C12:D12)</f>
        <v>0</v>
      </c>
      <c r="F12" s="298"/>
      <c r="G12" s="297"/>
    </row>
    <row r="13" spans="1:9" ht="15" customHeight="1" x14ac:dyDescent="0.15">
      <c r="A13" s="266">
        <v>29</v>
      </c>
      <c r="B13" s="116" t="s">
        <v>38</v>
      </c>
      <c r="C13" s="466">
        <v>0</v>
      </c>
      <c r="D13" s="466">
        <v>0</v>
      </c>
      <c r="E13" s="467">
        <f t="shared" ref="E13" si="0">SUM(C13:D13)</f>
        <v>0</v>
      </c>
      <c r="F13" s="67"/>
      <c r="G13" s="74"/>
      <c r="I13" s="12"/>
    </row>
    <row r="14" spans="1:9" ht="15" customHeight="1" x14ac:dyDescent="0.15">
      <c r="A14" s="30"/>
      <c r="B14"/>
      <c r="C14"/>
      <c r="D14"/>
      <c r="E14"/>
      <c r="F14"/>
      <c r="G14"/>
    </row>
    <row r="15" spans="1:9" s="21" customFormat="1" ht="22" customHeight="1" x14ac:dyDescent="0.2">
      <c r="A15" s="294"/>
      <c r="B15" s="293" t="s">
        <v>269</v>
      </c>
      <c r="C15" s="273"/>
      <c r="D15" s="273"/>
      <c r="E15" s="273"/>
      <c r="F15" s="294"/>
      <c r="G15" s="189" t="s">
        <v>14</v>
      </c>
      <c r="H15"/>
      <c r="I15" s="39"/>
    </row>
    <row r="16" spans="1:9" ht="15" customHeight="1" x14ac:dyDescent="0.15">
      <c r="A16" s="266">
        <v>30</v>
      </c>
      <c r="B16" s="53" t="s">
        <v>178</v>
      </c>
      <c r="C16" s="343" t="s">
        <v>15</v>
      </c>
      <c r="D16" s="87"/>
      <c r="E16" s="88"/>
      <c r="F16" s="67"/>
      <c r="G16" s="74"/>
      <c r="I16" s="342" t="s">
        <v>383</v>
      </c>
    </row>
    <row r="17" spans="1:9" ht="15" customHeight="1" x14ac:dyDescent="0.15">
      <c r="A17" s="266">
        <v>30</v>
      </c>
      <c r="B17" s="89" t="s">
        <v>477</v>
      </c>
      <c r="C17" s="465"/>
      <c r="D17" s="87"/>
      <c r="E17" s="87"/>
      <c r="F17" s="67"/>
      <c r="G17" s="74"/>
      <c r="I17" s="342" t="s">
        <v>383</v>
      </c>
    </row>
    <row r="18" spans="1:9" ht="15" customHeight="1" x14ac:dyDescent="0.15">
      <c r="A18" s="266">
        <v>30</v>
      </c>
      <c r="B18" s="90" t="s">
        <v>483</v>
      </c>
      <c r="C18" s="465"/>
      <c r="D18" s="87"/>
      <c r="E18" s="87"/>
      <c r="F18" s="67"/>
      <c r="G18" s="74"/>
      <c r="I18" s="342" t="s">
        <v>383</v>
      </c>
    </row>
    <row r="19" spans="1:9" ht="15" customHeight="1" x14ac:dyDescent="0.15">
      <c r="A19" s="266">
        <v>30</v>
      </c>
      <c r="B19" s="90" t="s">
        <v>484</v>
      </c>
      <c r="C19" s="465"/>
      <c r="D19" s="87"/>
      <c r="E19" s="87"/>
      <c r="F19" s="67"/>
      <c r="G19" s="74"/>
      <c r="I19" s="342"/>
    </row>
    <row r="20" spans="1:9" ht="15" customHeight="1" x14ac:dyDescent="0.15">
      <c r="A20" s="266">
        <v>30</v>
      </c>
      <c r="B20" s="82" t="s">
        <v>485</v>
      </c>
      <c r="C20" s="83">
        <f>C17+C18</f>
        <v>0</v>
      </c>
      <c r="D20" s="87"/>
      <c r="E20" s="87"/>
      <c r="F20" s="67"/>
      <c r="G20" s="74"/>
      <c r="I20" s="342" t="s">
        <v>383</v>
      </c>
    </row>
    <row r="21" spans="1:9" ht="15" customHeight="1" x14ac:dyDescent="0.15">
      <c r="A21" s="266">
        <v>30</v>
      </c>
      <c r="B21" s="82" t="s">
        <v>404</v>
      </c>
      <c r="C21" s="83"/>
      <c r="D21" s="87"/>
      <c r="E21" s="87"/>
      <c r="F21" s="67"/>
      <c r="G21" s="74"/>
      <c r="I21" s="342"/>
    </row>
    <row r="22" spans="1:9" ht="15" customHeight="1" x14ac:dyDescent="0.15">
      <c r="A22"/>
      <c r="B22"/>
      <c r="C22"/>
      <c r="D22"/>
      <c r="E22"/>
      <c r="F22"/>
      <c r="G22"/>
    </row>
    <row r="23" spans="1:9" ht="15" customHeight="1" x14ac:dyDescent="0.15">
      <c r="A23" s="303"/>
      <c r="B23" s="301" t="s">
        <v>405</v>
      </c>
      <c r="C23" s="302"/>
      <c r="D23" s="87"/>
      <c r="E23" s="87"/>
      <c r="F23" s="67"/>
      <c r="G23" s="74"/>
      <c r="I23" s="12"/>
    </row>
    <row r="24" spans="1:9" ht="15" customHeight="1" x14ac:dyDescent="0.15">
      <c r="A24" s="304">
        <v>52</v>
      </c>
      <c r="B24" s="91" t="s">
        <v>39</v>
      </c>
      <c r="C24" s="464" t="s">
        <v>179</v>
      </c>
      <c r="D24" s="87"/>
      <c r="E24" s="87"/>
      <c r="F24" s="67"/>
      <c r="G24" s="74"/>
      <c r="I24" s="12"/>
    </row>
    <row r="25" spans="1:9" ht="15" customHeight="1" x14ac:dyDescent="0.15">
      <c r="A25" s="304">
        <v>52</v>
      </c>
      <c r="B25" s="91" t="s">
        <v>40</v>
      </c>
      <c r="C25" s="465" t="s">
        <v>179</v>
      </c>
      <c r="D25" s="87"/>
      <c r="E25" s="87"/>
      <c r="F25" s="67"/>
      <c r="G25" s="74"/>
      <c r="I25" s="12"/>
    </row>
    <row r="26" spans="1:9" ht="15" customHeight="1" x14ac:dyDescent="0.15">
      <c r="A26" s="304">
        <v>52</v>
      </c>
      <c r="B26" s="91" t="s">
        <v>41</v>
      </c>
      <c r="C26" s="465" t="s">
        <v>179</v>
      </c>
      <c r="D26" s="87"/>
      <c r="E26" s="87"/>
      <c r="F26" s="67"/>
      <c r="G26" s="74"/>
      <c r="I26" s="12"/>
    </row>
    <row r="27" spans="1:9" ht="15" customHeight="1" x14ac:dyDescent="0.15">
      <c r="A27" s="304">
        <v>52</v>
      </c>
      <c r="B27" s="91" t="s">
        <v>42</v>
      </c>
      <c r="C27" s="465" t="s">
        <v>179</v>
      </c>
      <c r="D27" s="87"/>
      <c r="E27" s="87"/>
      <c r="F27" s="67"/>
      <c r="G27" s="74"/>
      <c r="I27" s="12"/>
    </row>
    <row r="28" spans="1:9" ht="15" customHeight="1" x14ac:dyDescent="0.15">
      <c r="A28" s="304">
        <v>52</v>
      </c>
      <c r="B28" s="91" t="s">
        <v>43</v>
      </c>
      <c r="C28" s="465" t="s">
        <v>179</v>
      </c>
      <c r="D28" s="87"/>
      <c r="E28" s="87"/>
      <c r="F28" s="67"/>
      <c r="G28" s="74"/>
      <c r="I28" s="12"/>
    </row>
    <row r="29" spans="1:9" ht="15" customHeight="1" x14ac:dyDescent="0.15">
      <c r="A29" s="304">
        <v>52</v>
      </c>
      <c r="B29" s="91" t="s">
        <v>44</v>
      </c>
      <c r="C29" s="465" t="s">
        <v>179</v>
      </c>
      <c r="D29" s="87"/>
      <c r="E29" s="87"/>
      <c r="F29" s="67"/>
      <c r="G29" s="74"/>
      <c r="I29" s="12"/>
    </row>
    <row r="30" spans="1:9" ht="15" customHeight="1" x14ac:dyDescent="0.15">
      <c r="A30" s="304">
        <v>52</v>
      </c>
      <c r="B30" s="91" t="s">
        <v>45</v>
      </c>
      <c r="C30" s="465" t="s">
        <v>179</v>
      </c>
      <c r="D30" s="87"/>
      <c r="E30" s="87"/>
      <c r="F30" s="67"/>
      <c r="G30" s="74"/>
      <c r="I30" s="12"/>
    </row>
    <row r="31" spans="1:9" ht="15" customHeight="1" x14ac:dyDescent="0.15">
      <c r="A31" s="304">
        <v>52</v>
      </c>
      <c r="B31" s="91" t="s">
        <v>46</v>
      </c>
      <c r="C31" s="465" t="s">
        <v>179</v>
      </c>
      <c r="D31" s="87"/>
      <c r="E31" s="87"/>
      <c r="F31" s="67"/>
      <c r="G31" s="74"/>
      <c r="I31" s="12"/>
    </row>
    <row r="32" spans="1:9" ht="15" customHeight="1" x14ac:dyDescent="0.15">
      <c r="A32" s="304">
        <v>52</v>
      </c>
      <c r="B32" s="91" t="s">
        <v>47</v>
      </c>
      <c r="C32" s="465" t="s">
        <v>179</v>
      </c>
      <c r="D32" s="87"/>
      <c r="E32" s="87"/>
      <c r="F32" s="67"/>
      <c r="G32" s="74"/>
      <c r="I32" s="12"/>
    </row>
    <row r="33" spans="1:9" ht="15" customHeight="1" x14ac:dyDescent="0.15">
      <c r="A33" s="304">
        <v>52</v>
      </c>
      <c r="B33" s="91" t="s">
        <v>48</v>
      </c>
      <c r="C33" s="465" t="s">
        <v>179</v>
      </c>
      <c r="D33" s="87"/>
      <c r="E33" s="87"/>
      <c r="F33" s="67"/>
      <c r="G33" s="74"/>
      <c r="I33" s="12"/>
    </row>
    <row r="34" spans="1:9" ht="15" customHeight="1" x14ac:dyDescent="0.15">
      <c r="A34" s="304">
        <v>52</v>
      </c>
      <c r="B34" s="91" t="s">
        <v>49</v>
      </c>
      <c r="C34" s="465" t="s">
        <v>179</v>
      </c>
      <c r="D34" s="87"/>
      <c r="E34" s="87"/>
      <c r="F34" s="67"/>
      <c r="G34" s="74"/>
      <c r="I34" s="12"/>
    </row>
    <row r="35" spans="1:9" ht="15" customHeight="1" x14ac:dyDescent="0.15">
      <c r="A35" s="304">
        <v>52</v>
      </c>
      <c r="B35" s="91" t="s">
        <v>50</v>
      </c>
      <c r="C35" s="465" t="s">
        <v>179</v>
      </c>
      <c r="D35" s="87"/>
      <c r="E35" s="87"/>
      <c r="F35" s="67"/>
      <c r="G35" s="74"/>
      <c r="I35" s="12"/>
    </row>
    <row r="36" spans="1:9" ht="15" customHeight="1" x14ac:dyDescent="0.15">
      <c r="A36" s="304">
        <v>52</v>
      </c>
      <c r="B36" s="91" t="s">
        <v>51</v>
      </c>
      <c r="C36" s="465" t="s">
        <v>179</v>
      </c>
      <c r="D36" s="87"/>
      <c r="E36" s="87"/>
      <c r="F36" s="67"/>
      <c r="G36" s="74"/>
      <c r="I36" s="12"/>
    </row>
    <row r="37" spans="1:9" ht="15" customHeight="1" x14ac:dyDescent="0.15">
      <c r="A37" s="304">
        <v>52</v>
      </c>
      <c r="B37" s="91" t="s">
        <v>52</v>
      </c>
      <c r="C37" s="465" t="s">
        <v>179</v>
      </c>
      <c r="D37" s="87"/>
      <c r="E37" s="87"/>
      <c r="F37" s="67"/>
      <c r="G37" s="74"/>
      <c r="I37" s="12"/>
    </row>
    <row r="38" spans="1:9" ht="15" customHeight="1" x14ac:dyDescent="0.15">
      <c r="A38" s="304">
        <v>52</v>
      </c>
      <c r="B38" s="91" t="s">
        <v>53</v>
      </c>
      <c r="C38" s="465" t="s">
        <v>179</v>
      </c>
      <c r="D38" s="87"/>
      <c r="E38" s="87"/>
      <c r="F38" s="67"/>
      <c r="G38" s="74"/>
      <c r="I38" s="12"/>
    </row>
    <row r="39" spans="1:9" ht="15" customHeight="1" x14ac:dyDescent="0.15">
      <c r="A39" s="345"/>
      <c r="B39" s="83" t="s">
        <v>270</v>
      </c>
      <c r="C39" s="83">
        <f>SUM(C24:C38)</f>
        <v>0</v>
      </c>
      <c r="D39" s="87"/>
      <c r="E39" s="87"/>
      <c r="F39" s="67"/>
      <c r="G39" s="74"/>
      <c r="I39" s="12"/>
    </row>
    <row r="40" spans="1:9" ht="15" customHeight="1" x14ac:dyDescent="0.15">
      <c r="A40" s="345"/>
      <c r="B40" s="83" t="s">
        <v>271</v>
      </c>
      <c r="C40" s="83">
        <f>C17+C18+C39</f>
        <v>0</v>
      </c>
      <c r="D40" s="87"/>
      <c r="E40" s="87"/>
      <c r="F40" s="67"/>
      <c r="G40" s="66"/>
      <c r="I40" s="12"/>
    </row>
    <row r="41" spans="1:9" ht="15" customHeight="1" x14ac:dyDescent="0.15">
      <c r="A41" s="345"/>
      <c r="B41" s="83" t="s">
        <v>272</v>
      </c>
      <c r="C41" s="344">
        <f>C17+C19+C39</f>
        <v>0</v>
      </c>
      <c r="D41" s="87"/>
      <c r="E41" s="87"/>
      <c r="F41" s="67"/>
      <c r="G41" s="66"/>
      <c r="I41" s="12"/>
    </row>
    <row r="42" spans="1:9" ht="15" customHeight="1" x14ac:dyDescent="0.15">
      <c r="A42"/>
      <c r="B42"/>
      <c r="C42"/>
      <c r="D42"/>
      <c r="E42"/>
      <c r="F42"/>
      <c r="G42"/>
    </row>
    <row r="43" spans="1:9" ht="15" customHeight="1" x14ac:dyDescent="0.15">
      <c r="A43" s="255">
        <v>31</v>
      </c>
      <c r="B43" s="83" t="s">
        <v>406</v>
      </c>
      <c r="C43" s="128" t="e">
        <f>C20/'Generelle opplysninger'!C23</f>
        <v>#DIV/0!</v>
      </c>
      <c r="D43" s="87"/>
      <c r="E43" s="87"/>
      <c r="F43" s="67"/>
      <c r="G43" s="74"/>
      <c r="I43" s="342" t="s">
        <v>383</v>
      </c>
    </row>
    <row r="44" spans="1:9" ht="15" customHeight="1" x14ac:dyDescent="0.15">
      <c r="A44" s="345" t="s">
        <v>12</v>
      </c>
      <c r="B44" s="83" t="s">
        <v>54</v>
      </c>
      <c r="C44" s="128" t="e">
        <f>C20/'Generelle opplysninger'!C24</f>
        <v>#DIV/0!</v>
      </c>
      <c r="D44" s="87"/>
      <c r="E44" s="87"/>
      <c r="F44" s="67"/>
      <c r="G44" s="74"/>
      <c r="I44" s="12"/>
    </row>
    <row r="45" spans="1:9" ht="59" customHeight="1" x14ac:dyDescent="0.15">
      <c r="A45" s="345" t="s">
        <v>12</v>
      </c>
      <c r="B45" s="40" t="s">
        <v>274</v>
      </c>
      <c r="C45" s="92"/>
      <c r="D45" s="93"/>
      <c r="E45" s="93"/>
      <c r="F45" s="67"/>
      <c r="G45" s="74"/>
      <c r="I45" s="37"/>
    </row>
    <row r="46" spans="1:9" s="14" customFormat="1" ht="15" customHeight="1" x14ac:dyDescent="0.15">
      <c r="A46" s="291"/>
      <c r="B46" s="36"/>
      <c r="C46" s="94"/>
      <c r="D46" s="94"/>
      <c r="E46" s="94"/>
      <c r="F46" s="79"/>
      <c r="G46" s="190"/>
      <c r="H46"/>
      <c r="I46" s="37"/>
    </row>
    <row r="47" spans="1:9" s="14" customFormat="1" ht="30" customHeight="1" x14ac:dyDescent="0.15">
      <c r="A47" s="395"/>
      <c r="B47" s="396" t="s">
        <v>193</v>
      </c>
      <c r="C47" s="397"/>
      <c r="D47" s="397"/>
      <c r="E47" s="397"/>
      <c r="F47" s="397"/>
      <c r="G47" s="398"/>
      <c r="H47"/>
      <c r="I47" s="37"/>
    </row>
    <row r="48" spans="1:9" s="14" customFormat="1" ht="30" customHeight="1" x14ac:dyDescent="0.15">
      <c r="A48" s="255" t="s">
        <v>482</v>
      </c>
      <c r="B48" s="51" t="s">
        <v>650</v>
      </c>
      <c r="C48" s="400" t="s">
        <v>95</v>
      </c>
      <c r="D48" s="95"/>
      <c r="E48" s="95"/>
      <c r="F48" s="95"/>
      <c r="G48" s="145" t="s">
        <v>14</v>
      </c>
      <c r="H48"/>
      <c r="I48" s="37"/>
    </row>
    <row r="49" spans="1:9" s="14" customFormat="1" ht="59" customHeight="1" x14ac:dyDescent="0.15">
      <c r="A49" s="255" t="s">
        <v>482</v>
      </c>
      <c r="B49" s="97" t="s">
        <v>55</v>
      </c>
      <c r="C49" s="98" t="s">
        <v>478</v>
      </c>
      <c r="D49" s="98" t="s">
        <v>479</v>
      </c>
      <c r="E49" s="99" t="s">
        <v>480</v>
      </c>
      <c r="F49" s="98" t="s">
        <v>481</v>
      </c>
      <c r="G49" s="145"/>
      <c r="H49"/>
      <c r="I49" s="37"/>
    </row>
    <row r="50" spans="1:9" s="14" customFormat="1" ht="59" customHeight="1" x14ac:dyDescent="0.15">
      <c r="A50" s="255" t="s">
        <v>482</v>
      </c>
      <c r="B50" s="100" t="s">
        <v>477</v>
      </c>
      <c r="C50" s="471">
        <f>C17</f>
        <v>0</v>
      </c>
      <c r="D50" s="101"/>
      <c r="E50" s="101"/>
      <c r="F50" s="101"/>
      <c r="G50" s="74"/>
      <c r="H50"/>
      <c r="I50" s="37"/>
    </row>
    <row r="51" spans="1:9" s="14" customFormat="1" ht="59" customHeight="1" x14ac:dyDescent="0.15">
      <c r="A51" s="255" t="s">
        <v>482</v>
      </c>
      <c r="B51" s="100" t="s">
        <v>483</v>
      </c>
      <c r="C51" s="471">
        <f>C18</f>
        <v>0</v>
      </c>
      <c r="D51" s="101"/>
      <c r="E51" s="101"/>
      <c r="F51" s="101"/>
      <c r="G51" s="74"/>
      <c r="H51"/>
      <c r="I51" s="37"/>
    </row>
    <row r="52" spans="1:9" s="14" customFormat="1" ht="59" customHeight="1" x14ac:dyDescent="0.15">
      <c r="A52" s="255" t="s">
        <v>482</v>
      </c>
      <c r="B52" s="100" t="s">
        <v>486</v>
      </c>
      <c r="C52" s="471">
        <f>C19</f>
        <v>0</v>
      </c>
      <c r="D52" s="101"/>
      <c r="E52" s="50"/>
      <c r="F52" s="101"/>
      <c r="G52" s="74"/>
      <c r="H52"/>
      <c r="I52" s="37"/>
    </row>
    <row r="53" spans="1:9" s="14" customFormat="1" ht="59" customHeight="1" x14ac:dyDescent="0.15">
      <c r="A53" s="255" t="s">
        <v>482</v>
      </c>
      <c r="B53" s="100" t="s">
        <v>485</v>
      </c>
      <c r="C53" s="471">
        <f>C20</f>
        <v>0</v>
      </c>
      <c r="D53" s="101"/>
      <c r="E53" s="50"/>
      <c r="F53" s="101"/>
      <c r="G53" s="74"/>
      <c r="H53"/>
      <c r="I53" s="37"/>
    </row>
    <row r="54" spans="1:9" s="14" customFormat="1" ht="59" customHeight="1" x14ac:dyDescent="0.15">
      <c r="A54" s="255" t="s">
        <v>482</v>
      </c>
      <c r="B54" s="100" t="s">
        <v>651</v>
      </c>
      <c r="C54" s="471">
        <f>C21</f>
        <v>0</v>
      </c>
      <c r="D54" s="50"/>
      <c r="E54" s="50"/>
      <c r="F54" s="101"/>
      <c r="G54" s="74"/>
      <c r="H54"/>
      <c r="I54" s="37"/>
    </row>
    <row r="55" spans="1:9" s="14" customFormat="1" ht="97" customHeight="1" x14ac:dyDescent="0.15">
      <c r="A55" s="399" t="s">
        <v>487</v>
      </c>
      <c r="B55" s="100" t="s">
        <v>493</v>
      </c>
      <c r="C55" s="489"/>
      <c r="D55" s="489"/>
      <c r="E55" s="489"/>
      <c r="F55" s="489"/>
      <c r="G55" s="74"/>
      <c r="H55"/>
      <c r="I55" s="37"/>
    </row>
    <row r="56" spans="1:9" s="14" customFormat="1" ht="79" customHeight="1" x14ac:dyDescent="0.15">
      <c r="A56" s="399">
        <v>55</v>
      </c>
      <c r="B56" s="102" t="s">
        <v>488</v>
      </c>
      <c r="C56" s="400" t="s">
        <v>95</v>
      </c>
      <c r="D56" s="401"/>
      <c r="E56" s="401"/>
      <c r="F56" s="59"/>
      <c r="G56" s="74"/>
      <c r="H56"/>
      <c r="I56" s="37"/>
    </row>
    <row r="57" spans="1:9" s="14" customFormat="1" ht="79" customHeight="1" x14ac:dyDescent="0.15">
      <c r="A57" s="399">
        <v>55</v>
      </c>
      <c r="B57" s="102" t="s">
        <v>491</v>
      </c>
      <c r="C57" s="400"/>
      <c r="D57" s="401"/>
      <c r="E57" s="401"/>
      <c r="F57" s="59"/>
      <c r="G57" s="74"/>
      <c r="H57"/>
      <c r="I57" s="37"/>
    </row>
    <row r="58" spans="1:9" s="14" customFormat="1" ht="79" customHeight="1" x14ac:dyDescent="0.15">
      <c r="A58" s="399">
        <v>55</v>
      </c>
      <c r="B58" s="102" t="s">
        <v>489</v>
      </c>
      <c r="C58" s="490"/>
      <c r="D58" s="490"/>
      <c r="E58" s="103"/>
      <c r="F58" s="59"/>
      <c r="G58" s="74"/>
      <c r="H58"/>
      <c r="I58" s="37"/>
    </row>
    <row r="59" spans="1:9" s="14" customFormat="1" ht="71" customHeight="1" x14ac:dyDescent="0.15">
      <c r="A59" s="405">
        <v>56</v>
      </c>
      <c r="B59" s="102" t="s">
        <v>490</v>
      </c>
      <c r="C59" s="490" t="s">
        <v>550</v>
      </c>
      <c r="D59" s="490"/>
      <c r="E59" s="103"/>
      <c r="F59" s="59"/>
      <c r="G59" s="74"/>
      <c r="H59"/>
      <c r="I59" s="37"/>
    </row>
    <row r="60" spans="1:9" s="14" customFormat="1" ht="15" customHeight="1" x14ac:dyDescent="0.15">
      <c r="A60" s="291"/>
      <c r="B60" s="36"/>
      <c r="C60" s="94"/>
      <c r="D60" s="94"/>
      <c r="E60" s="94"/>
      <c r="F60" s="79"/>
      <c r="G60" s="190"/>
      <c r="H60"/>
      <c r="I60" s="37"/>
    </row>
    <row r="61" spans="1:9" s="14" customFormat="1" ht="25" customHeight="1" x14ac:dyDescent="0.15">
      <c r="A61" s="406"/>
      <c r="B61" s="407" t="s">
        <v>56</v>
      </c>
      <c r="C61" s="408"/>
      <c r="D61" s="408"/>
      <c r="E61" s="408"/>
      <c r="F61" s="409"/>
      <c r="G61" s="145" t="s">
        <v>14</v>
      </c>
      <c r="H61"/>
      <c r="I61" s="37"/>
    </row>
    <row r="62" spans="1:9" s="14" customFormat="1" ht="63" customHeight="1" x14ac:dyDescent="0.15">
      <c r="A62" s="412">
        <v>57</v>
      </c>
      <c r="B62" s="102" t="s">
        <v>652</v>
      </c>
      <c r="C62" s="490" t="s">
        <v>95</v>
      </c>
      <c r="D62" s="490"/>
      <c r="E62" s="103"/>
      <c r="F62" s="104"/>
      <c r="G62" s="74"/>
      <c r="H62"/>
      <c r="I62" s="37"/>
    </row>
    <row r="63" spans="1:9" s="14" customFormat="1" ht="73" customHeight="1" x14ac:dyDescent="0.15">
      <c r="A63" s="412" t="s">
        <v>494</v>
      </c>
      <c r="B63" s="102" t="s">
        <v>495</v>
      </c>
      <c r="C63" s="491"/>
      <c r="D63" s="492"/>
      <c r="E63" s="103"/>
      <c r="F63" s="104"/>
      <c r="G63" s="74"/>
      <c r="H63"/>
      <c r="I63" s="37"/>
    </row>
    <row r="64" spans="1:9" s="14" customFormat="1" ht="73" customHeight="1" x14ac:dyDescent="0.15">
      <c r="A64" s="412" t="s">
        <v>496</v>
      </c>
      <c r="B64" s="102" t="s">
        <v>499</v>
      </c>
      <c r="C64" s="410"/>
      <c r="D64" s="411"/>
      <c r="E64" s="103"/>
      <c r="F64" s="104"/>
      <c r="G64" s="74"/>
      <c r="H64"/>
      <c r="I64" s="37"/>
    </row>
    <row r="65" spans="1:9" s="14" customFormat="1" ht="84" customHeight="1" x14ac:dyDescent="0.15">
      <c r="A65" s="412" t="s">
        <v>497</v>
      </c>
      <c r="B65" s="102" t="s">
        <v>500</v>
      </c>
      <c r="C65" s="491"/>
      <c r="D65" s="492"/>
      <c r="E65" s="103"/>
      <c r="F65" s="104"/>
      <c r="G65" s="74"/>
      <c r="H65"/>
      <c r="I65" s="37"/>
    </row>
    <row r="66" spans="1:9" s="14" customFormat="1" ht="136" customHeight="1" x14ac:dyDescent="0.15">
      <c r="A66" s="412" t="s">
        <v>498</v>
      </c>
      <c r="B66" s="102" t="s">
        <v>501</v>
      </c>
      <c r="C66" s="491"/>
      <c r="D66" s="492"/>
      <c r="E66" s="103"/>
      <c r="F66" s="104"/>
      <c r="G66" s="74"/>
      <c r="H66"/>
      <c r="I66" s="37"/>
    </row>
    <row r="67" spans="1:9" s="14" customFormat="1" ht="72" customHeight="1" x14ac:dyDescent="0.15">
      <c r="A67" s="412">
        <v>58</v>
      </c>
      <c r="B67" s="102" t="s">
        <v>502</v>
      </c>
      <c r="C67" s="490"/>
      <c r="D67" s="490"/>
      <c r="E67" s="103"/>
      <c r="F67" s="104"/>
      <c r="G67" s="74"/>
      <c r="H67"/>
      <c r="I67" s="37"/>
    </row>
    <row r="68" spans="1:9" x14ac:dyDescent="0.15">
      <c r="F68" s="79"/>
      <c r="G68" s="66"/>
      <c r="I68" s="12"/>
    </row>
    <row r="69" spans="1:9" s="21" customFormat="1" ht="20" x14ac:dyDescent="0.2">
      <c r="A69" s="346"/>
      <c r="B69" s="273" t="s">
        <v>565</v>
      </c>
      <c r="C69" s="347"/>
      <c r="D69" s="347"/>
      <c r="E69" s="347"/>
      <c r="F69" s="347"/>
      <c r="G69" s="145" t="s">
        <v>14</v>
      </c>
      <c r="H69"/>
      <c r="I69" s="41"/>
    </row>
    <row r="70" spans="1:9" ht="39" customHeight="1" x14ac:dyDescent="0.2">
      <c r="A70" s="255">
        <v>32</v>
      </c>
      <c r="B70" s="43" t="s">
        <v>400</v>
      </c>
      <c r="C70" s="106" t="s">
        <v>95</v>
      </c>
      <c r="D70" s="105"/>
      <c r="E70" s="104"/>
      <c r="F70" s="104"/>
      <c r="G70" s="74"/>
      <c r="I70" s="14"/>
    </row>
    <row r="71" spans="1:9" ht="20" x14ac:dyDescent="0.2">
      <c r="A71" s="255">
        <v>32</v>
      </c>
      <c r="B71" s="43" t="s">
        <v>57</v>
      </c>
      <c r="C71" s="106"/>
      <c r="D71" s="75"/>
      <c r="E71" s="104"/>
      <c r="F71" s="104"/>
      <c r="G71" s="74"/>
      <c r="I71" s="14"/>
    </row>
    <row r="72" spans="1:9" x14ac:dyDescent="0.15">
      <c r="A72" s="255">
        <v>32</v>
      </c>
      <c r="B72" s="83" t="s">
        <v>58</v>
      </c>
      <c r="C72" s="90" t="s">
        <v>401</v>
      </c>
      <c r="D72" s="108" t="s">
        <v>402</v>
      </c>
      <c r="E72" s="96"/>
      <c r="F72" s="59"/>
      <c r="G72" s="74"/>
      <c r="I72" s="12"/>
    </row>
    <row r="73" spans="1:9" x14ac:dyDescent="0.15">
      <c r="A73" s="255">
        <v>32</v>
      </c>
      <c r="B73" s="86" t="s">
        <v>551</v>
      </c>
      <c r="C73" s="114"/>
      <c r="D73" s="111"/>
      <c r="E73" s="59"/>
      <c r="F73" s="59"/>
      <c r="G73" s="74"/>
      <c r="I73" s="12"/>
    </row>
    <row r="74" spans="1:9" hidden="1" outlineLevel="1" x14ac:dyDescent="0.15">
      <c r="A74" s="255">
        <v>32</v>
      </c>
      <c r="B74" s="86" t="s">
        <v>551</v>
      </c>
      <c r="C74" s="114"/>
      <c r="D74" s="111"/>
      <c r="E74" s="59"/>
      <c r="F74" s="59"/>
      <c r="G74" s="74"/>
      <c r="I74" s="12"/>
    </row>
    <row r="75" spans="1:9" hidden="1" outlineLevel="1" x14ac:dyDescent="0.15">
      <c r="A75" s="255">
        <v>32</v>
      </c>
      <c r="B75" s="86" t="s">
        <v>551</v>
      </c>
      <c r="C75" s="114"/>
      <c r="D75" s="111"/>
      <c r="E75" s="59"/>
      <c r="F75" s="59"/>
      <c r="G75" s="74"/>
      <c r="I75" s="12"/>
    </row>
    <row r="76" spans="1:9" hidden="1" outlineLevel="1" x14ac:dyDescent="0.15">
      <c r="A76" s="255">
        <v>32</v>
      </c>
      <c r="B76" s="86" t="s">
        <v>551</v>
      </c>
      <c r="C76" s="114"/>
      <c r="D76" s="111"/>
      <c r="E76" s="59"/>
      <c r="F76" s="59"/>
      <c r="G76" s="74"/>
      <c r="I76" s="12"/>
    </row>
    <row r="77" spans="1:9" hidden="1" outlineLevel="1" x14ac:dyDescent="0.15">
      <c r="A77" s="255">
        <v>32</v>
      </c>
      <c r="B77" s="86" t="s">
        <v>551</v>
      </c>
      <c r="C77" s="114"/>
      <c r="D77" s="111"/>
      <c r="E77" s="59"/>
      <c r="F77" s="59"/>
      <c r="G77" s="74"/>
      <c r="I77" s="12"/>
    </row>
    <row r="78" spans="1:9" hidden="1" outlineLevel="1" x14ac:dyDescent="0.15">
      <c r="A78" s="255">
        <v>32</v>
      </c>
      <c r="B78" s="86" t="s">
        <v>551</v>
      </c>
      <c r="C78" s="114"/>
      <c r="D78" s="112"/>
      <c r="E78" s="113"/>
      <c r="F78" s="59"/>
      <c r="G78" s="74"/>
      <c r="I78" s="12"/>
    </row>
    <row r="79" spans="1:9" hidden="1" outlineLevel="1" x14ac:dyDescent="0.15">
      <c r="A79" s="255">
        <v>32</v>
      </c>
      <c r="B79" s="86" t="s">
        <v>551</v>
      </c>
      <c r="C79" s="114"/>
      <c r="D79" s="112"/>
      <c r="E79" s="113"/>
      <c r="F79" s="59"/>
      <c r="G79" s="74"/>
      <c r="I79" s="12"/>
    </row>
    <row r="80" spans="1:9" collapsed="1" x14ac:dyDescent="0.15">
      <c r="A80" s="291"/>
      <c r="B80" s="115"/>
      <c r="C80" s="80"/>
      <c r="D80" s="80"/>
      <c r="E80" s="80"/>
      <c r="F80" s="80"/>
      <c r="G80" s="188"/>
    </row>
    <row r="81" spans="1:9" s="21" customFormat="1" ht="21" x14ac:dyDescent="0.2">
      <c r="A81" s="346"/>
      <c r="B81" s="293" t="s">
        <v>566</v>
      </c>
      <c r="C81" s="347"/>
      <c r="D81" s="347"/>
      <c r="E81" s="347"/>
      <c r="F81" s="294"/>
      <c r="G81" s="272"/>
      <c r="H81"/>
      <c r="I81" s="39"/>
    </row>
    <row r="82" spans="1:9" ht="35" customHeight="1" x14ac:dyDescent="0.15">
      <c r="A82" s="255">
        <v>33</v>
      </c>
      <c r="B82" s="116" t="s">
        <v>411</v>
      </c>
      <c r="C82" s="59"/>
      <c r="D82" s="113"/>
      <c r="E82" s="113"/>
      <c r="F82" s="117"/>
      <c r="G82" s="191"/>
      <c r="I82" s="12"/>
    </row>
    <row r="83" spans="1:9" ht="28" x14ac:dyDescent="0.15">
      <c r="A83" s="255">
        <v>33</v>
      </c>
      <c r="B83" s="83" t="s">
        <v>59</v>
      </c>
      <c r="C83" s="107" t="s">
        <v>60</v>
      </c>
      <c r="D83" s="118" t="s">
        <v>410</v>
      </c>
      <c r="E83" s="118" t="s">
        <v>412</v>
      </c>
      <c r="F83" s="113"/>
      <c r="G83" s="145" t="s">
        <v>14</v>
      </c>
      <c r="I83" s="12"/>
    </row>
    <row r="84" spans="1:9" x14ac:dyDescent="0.15">
      <c r="A84" s="255">
        <v>33</v>
      </c>
      <c r="B84" s="86" t="s">
        <v>407</v>
      </c>
      <c r="C84" s="109"/>
      <c r="D84" s="112" t="s">
        <v>95</v>
      </c>
      <c r="E84" s="112" t="s">
        <v>95</v>
      </c>
      <c r="F84" s="113"/>
      <c r="G84" s="74"/>
      <c r="I84" s="12"/>
    </row>
    <row r="85" spans="1:9" hidden="1" outlineLevel="1" x14ac:dyDescent="0.15">
      <c r="A85" s="255">
        <v>33</v>
      </c>
      <c r="B85" s="86" t="s">
        <v>408</v>
      </c>
      <c r="C85" s="109"/>
      <c r="D85" s="112"/>
      <c r="E85" s="112"/>
      <c r="F85" s="113"/>
      <c r="G85" s="74"/>
      <c r="I85" s="12"/>
    </row>
    <row r="86" spans="1:9" hidden="1" outlineLevel="1" x14ac:dyDescent="0.15">
      <c r="A86" s="255">
        <v>33</v>
      </c>
      <c r="B86" s="86" t="s">
        <v>409</v>
      </c>
      <c r="C86" s="109"/>
      <c r="D86" s="112"/>
      <c r="E86" s="112"/>
      <c r="F86" s="113"/>
      <c r="G86" s="74"/>
      <c r="I86" s="12"/>
    </row>
    <row r="87" spans="1:9" hidden="1" outlineLevel="1" x14ac:dyDescent="0.15">
      <c r="A87" s="255">
        <v>33</v>
      </c>
      <c r="B87" s="86" t="s">
        <v>552</v>
      </c>
      <c r="C87" s="109"/>
      <c r="D87" s="112"/>
      <c r="E87" s="112"/>
      <c r="F87" s="113"/>
      <c r="G87" s="74"/>
      <c r="I87" s="12"/>
    </row>
    <row r="88" spans="1:9" hidden="1" outlineLevel="1" x14ac:dyDescent="0.15">
      <c r="A88" s="255">
        <v>33</v>
      </c>
      <c r="B88" s="86" t="s">
        <v>553</v>
      </c>
      <c r="C88" s="109"/>
      <c r="D88" s="112"/>
      <c r="E88" s="112"/>
      <c r="F88" s="113"/>
      <c r="G88" s="74"/>
      <c r="I88" s="12"/>
    </row>
    <row r="89" spans="1:9" hidden="1" outlineLevel="1" x14ac:dyDescent="0.15">
      <c r="A89" s="255">
        <v>33</v>
      </c>
      <c r="B89" s="86" t="s">
        <v>554</v>
      </c>
      <c r="C89" s="114"/>
      <c r="D89" s="110"/>
      <c r="E89" s="112"/>
      <c r="F89" s="113"/>
      <c r="G89" s="74"/>
      <c r="I89" s="12"/>
    </row>
    <row r="90" spans="1:9" hidden="1" outlineLevel="1" x14ac:dyDescent="0.15">
      <c r="A90" s="255">
        <v>33</v>
      </c>
      <c r="B90" s="86" t="s">
        <v>555</v>
      </c>
      <c r="C90" s="114"/>
      <c r="D90" s="110"/>
      <c r="E90" s="110"/>
      <c r="F90" s="113"/>
      <c r="G90" s="74"/>
      <c r="I90" s="12"/>
    </row>
    <row r="91" spans="1:9" collapsed="1" x14ac:dyDescent="0.15">
      <c r="A91"/>
      <c r="B91"/>
      <c r="C91"/>
      <c r="D91"/>
      <c r="E91"/>
      <c r="F91"/>
      <c r="G91"/>
      <c r="I91" s="12"/>
    </row>
    <row r="92" spans="1:9" ht="14" x14ac:dyDescent="0.15">
      <c r="A92" s="255">
        <v>34</v>
      </c>
      <c r="B92" s="296" t="s">
        <v>61</v>
      </c>
      <c r="C92" s="107" t="s">
        <v>60</v>
      </c>
      <c r="D92" s="113"/>
      <c r="E92" s="113"/>
      <c r="F92" s="113"/>
      <c r="G92" s="145" t="s">
        <v>14</v>
      </c>
      <c r="I92" s="12"/>
    </row>
    <row r="93" spans="1:9" x14ac:dyDescent="0.15">
      <c r="A93" s="255">
        <v>34</v>
      </c>
      <c r="B93" s="91" t="s">
        <v>62</v>
      </c>
      <c r="C93" s="114"/>
      <c r="D93" s="113"/>
      <c r="E93" s="113"/>
      <c r="F93" s="113"/>
      <c r="G93" s="74"/>
      <c r="I93" s="12"/>
    </row>
    <row r="94" spans="1:9" x14ac:dyDescent="0.15">
      <c r="A94" s="255">
        <v>34</v>
      </c>
      <c r="B94" s="295" t="s">
        <v>63</v>
      </c>
      <c r="C94" s="110"/>
      <c r="D94" s="113"/>
      <c r="E94" s="113"/>
      <c r="F94" s="113"/>
      <c r="G94" s="74"/>
      <c r="I94" s="12"/>
    </row>
    <row r="95" spans="1:9" x14ac:dyDescent="0.15">
      <c r="A95" s="348">
        <v>34</v>
      </c>
      <c r="B95" s="119" t="s">
        <v>64</v>
      </c>
      <c r="C95" s="110"/>
      <c r="D95" s="113"/>
      <c r="E95" s="113"/>
      <c r="F95" s="113"/>
      <c r="G95" s="74"/>
      <c r="I95" s="12"/>
    </row>
    <row r="96" spans="1:9" x14ac:dyDescent="0.15">
      <c r="A96" s="255">
        <v>34</v>
      </c>
      <c r="B96" s="91" t="s">
        <v>65</v>
      </c>
      <c r="C96" s="474">
        <f>SUM(C93:C95)</f>
        <v>0</v>
      </c>
      <c r="D96" s="113"/>
      <c r="E96" s="113"/>
      <c r="F96" s="113"/>
      <c r="G96" s="74"/>
      <c r="I96" s="12"/>
    </row>
    <row r="97" spans="1:9" x14ac:dyDescent="0.15">
      <c r="A97" s="291"/>
      <c r="B97" s="115"/>
      <c r="C97" s="80"/>
      <c r="D97" s="80"/>
      <c r="E97" s="80"/>
      <c r="F97" s="80"/>
      <c r="G97" s="188"/>
    </row>
    <row r="98" spans="1:9" ht="21" x14ac:dyDescent="0.2">
      <c r="A98" s="349"/>
      <c r="B98" s="350" t="s">
        <v>567</v>
      </c>
      <c r="C98" s="351"/>
      <c r="D98" s="351"/>
      <c r="E98" s="352"/>
      <c r="F98" s="352"/>
      <c r="G98" s="353"/>
      <c r="I98" s="342"/>
    </row>
    <row r="99" spans="1:9" ht="14" x14ac:dyDescent="0.15">
      <c r="A99" s="255">
        <v>35</v>
      </c>
      <c r="B99" s="121"/>
      <c r="C99" s="83" t="s">
        <v>416</v>
      </c>
      <c r="D99" s="113"/>
      <c r="E99" s="113"/>
      <c r="F99" s="113"/>
      <c r="G99" s="145" t="s">
        <v>14</v>
      </c>
      <c r="I99" s="12"/>
    </row>
    <row r="100" spans="1:9" x14ac:dyDescent="0.15">
      <c r="A100" s="255">
        <v>35</v>
      </c>
      <c r="B100" s="123" t="s">
        <v>66</v>
      </c>
      <c r="C100" s="533"/>
      <c r="D100" s="113"/>
      <c r="E100" s="113"/>
      <c r="F100" s="113"/>
      <c r="G100" s="74"/>
      <c r="I100" s="342" t="s">
        <v>383</v>
      </c>
    </row>
    <row r="101" spans="1:9" x14ac:dyDescent="0.15">
      <c r="A101" s="255">
        <v>35</v>
      </c>
      <c r="B101" s="91" t="s">
        <v>413</v>
      </c>
      <c r="C101" s="533"/>
      <c r="D101" s="113"/>
      <c r="E101" s="113"/>
      <c r="F101" s="113"/>
      <c r="G101" s="74"/>
      <c r="I101" s="342" t="s">
        <v>383</v>
      </c>
    </row>
    <row r="102" spans="1:9" x14ac:dyDescent="0.15">
      <c r="A102" s="269"/>
      <c r="B102"/>
      <c r="C102"/>
      <c r="D102"/>
      <c r="E102"/>
      <c r="F102"/>
      <c r="G102" s="66"/>
      <c r="I102" s="12"/>
    </row>
    <row r="103" spans="1:9" ht="36" customHeight="1" x14ac:dyDescent="0.15">
      <c r="A103" s="354">
        <v>36</v>
      </c>
      <c r="B103" s="116" t="s">
        <v>414</v>
      </c>
      <c r="C103" s="125" t="s">
        <v>95</v>
      </c>
      <c r="D103" s="113"/>
      <c r="E103" s="113"/>
      <c r="F103" s="113"/>
      <c r="G103" s="66"/>
      <c r="I103" s="12"/>
    </row>
    <row r="104" spans="1:9" ht="15" customHeight="1" x14ac:dyDescent="0.15">
      <c r="A104" s="354">
        <v>36</v>
      </c>
      <c r="B104" s="91" t="s">
        <v>640</v>
      </c>
      <c r="C104" s="125"/>
      <c r="D104" s="113"/>
      <c r="E104" s="113"/>
      <c r="F104" s="113"/>
      <c r="G104" s="66"/>
      <c r="I104" s="12"/>
    </row>
    <row r="105" spans="1:9" x14ac:dyDescent="0.15">
      <c r="A105" s="354">
        <v>36</v>
      </c>
      <c r="B105" s="91" t="s">
        <v>415</v>
      </c>
      <c r="C105" s="128">
        <f>C100-C104</f>
        <v>0</v>
      </c>
      <c r="D105" s="113"/>
      <c r="E105" s="113"/>
      <c r="F105" s="113"/>
      <c r="G105" s="66"/>
      <c r="I105" s="12"/>
    </row>
    <row r="106" spans="1:9" x14ac:dyDescent="0.15">
      <c r="A106" s="291"/>
      <c r="B106" s="115"/>
      <c r="D106" s="80"/>
      <c r="E106" s="80"/>
      <c r="F106" s="80"/>
      <c r="G106" s="188"/>
    </row>
    <row r="107" spans="1:9" s="21" customFormat="1" ht="21" x14ac:dyDescent="0.2">
      <c r="A107" s="349"/>
      <c r="B107" s="350" t="s">
        <v>568</v>
      </c>
      <c r="C107" s="351"/>
      <c r="D107" s="355"/>
      <c r="E107" s="352"/>
      <c r="F107" s="352"/>
      <c r="G107" s="145" t="s">
        <v>14</v>
      </c>
      <c r="H107"/>
      <c r="I107" s="42"/>
    </row>
    <row r="108" spans="1:9" s="21" customFormat="1" ht="48" customHeight="1" x14ac:dyDescent="0.2">
      <c r="A108" s="255">
        <v>37</v>
      </c>
      <c r="B108" s="116" t="s">
        <v>562</v>
      </c>
      <c r="C108" s="356" t="s">
        <v>95</v>
      </c>
      <c r="D108" s="357"/>
      <c r="E108" s="120"/>
      <c r="F108" s="120"/>
      <c r="G108" s="74"/>
      <c r="H108"/>
      <c r="I108" s="342" t="s">
        <v>383</v>
      </c>
    </row>
    <row r="109" spans="1:9" s="21" customFormat="1" ht="48" customHeight="1" x14ac:dyDescent="0.2">
      <c r="A109" s="255">
        <v>37</v>
      </c>
      <c r="B109" s="116" t="s">
        <v>417</v>
      </c>
      <c r="C109" s="487"/>
      <c r="D109" s="487"/>
      <c r="E109" s="487"/>
      <c r="F109" s="487"/>
      <c r="G109" s="74"/>
      <c r="H109"/>
      <c r="I109" s="342"/>
    </row>
    <row r="110" spans="1:9" s="21" customFormat="1" ht="19" customHeight="1" x14ac:dyDescent="0.2">
      <c r="A110"/>
      <c r="B110"/>
      <c r="C110"/>
      <c r="D110"/>
      <c r="E110"/>
      <c r="F110"/>
      <c r="G110"/>
      <c r="H110"/>
      <c r="I110" s="342"/>
    </row>
    <row r="111" spans="1:9" ht="28" x14ac:dyDescent="0.15">
      <c r="A111" s="358" t="s">
        <v>418</v>
      </c>
      <c r="B111" s="83" t="s">
        <v>423</v>
      </c>
      <c r="C111" s="83" t="s">
        <v>419</v>
      </c>
      <c r="D111" s="124" t="s">
        <v>420</v>
      </c>
      <c r="E111" s="296" t="s">
        <v>421</v>
      </c>
      <c r="F111" s="296" t="s">
        <v>422</v>
      </c>
      <c r="G111" s="145" t="s">
        <v>14</v>
      </c>
      <c r="I111" s="342" t="s">
        <v>383</v>
      </c>
    </row>
    <row r="112" spans="1:9" ht="14" x14ac:dyDescent="0.15">
      <c r="A112" s="358" t="s">
        <v>418</v>
      </c>
      <c r="B112" s="125" t="s">
        <v>67</v>
      </c>
      <c r="C112" s="86"/>
      <c r="D112" s="86"/>
      <c r="E112" s="86"/>
      <c r="F112" s="86"/>
      <c r="G112" s="74"/>
      <c r="I112" s="12"/>
    </row>
    <row r="113" spans="1:9" ht="14" x14ac:dyDescent="0.15">
      <c r="A113" s="358" t="s">
        <v>418</v>
      </c>
      <c r="B113" s="125" t="s">
        <v>68</v>
      </c>
      <c r="C113" s="86"/>
      <c r="D113" s="86"/>
      <c r="E113" s="86"/>
      <c r="F113" s="86"/>
      <c r="G113" s="74"/>
      <c r="I113" s="12"/>
    </row>
    <row r="114" spans="1:9" ht="14" outlineLevel="1" x14ac:dyDescent="0.15">
      <c r="A114" s="358" t="s">
        <v>418</v>
      </c>
      <c r="B114" s="125" t="s">
        <v>69</v>
      </c>
      <c r="C114" s="86"/>
      <c r="D114" s="86"/>
      <c r="E114" s="86"/>
      <c r="F114" s="86"/>
      <c r="G114" s="74"/>
      <c r="I114" s="12"/>
    </row>
    <row r="115" spans="1:9" ht="14" outlineLevel="1" x14ac:dyDescent="0.15">
      <c r="A115" s="358" t="s">
        <v>418</v>
      </c>
      <c r="B115" s="125" t="s">
        <v>70</v>
      </c>
      <c r="C115" s="86"/>
      <c r="D115" s="86"/>
      <c r="E115" s="86"/>
      <c r="F115" s="86"/>
      <c r="G115" s="74"/>
      <c r="I115" s="12"/>
    </row>
    <row r="116" spans="1:9" ht="14" outlineLevel="1" x14ac:dyDescent="0.15">
      <c r="A116" s="358" t="s">
        <v>418</v>
      </c>
      <c r="B116" s="125" t="s">
        <v>632</v>
      </c>
      <c r="C116" s="86"/>
      <c r="D116" s="86"/>
      <c r="E116" s="86"/>
      <c r="F116" s="86"/>
      <c r="G116" s="74"/>
      <c r="I116" s="12"/>
    </row>
    <row r="117" spans="1:9" ht="14" outlineLevel="1" x14ac:dyDescent="0.15">
      <c r="A117" s="358" t="s">
        <v>418</v>
      </c>
      <c r="B117" s="125" t="s">
        <v>633</v>
      </c>
      <c r="C117" s="86"/>
      <c r="D117" s="86"/>
      <c r="E117" s="86"/>
      <c r="F117" s="86"/>
      <c r="G117" s="74"/>
      <c r="I117" s="12"/>
    </row>
    <row r="118" spans="1:9" ht="14" outlineLevel="1" x14ac:dyDescent="0.15">
      <c r="A118" s="358" t="s">
        <v>418</v>
      </c>
      <c r="B118" s="125" t="s">
        <v>634</v>
      </c>
      <c r="C118" s="86"/>
      <c r="D118" s="86"/>
      <c r="E118" s="86"/>
      <c r="F118" s="86"/>
      <c r="G118" s="74"/>
      <c r="I118" s="12"/>
    </row>
    <row r="119" spans="1:9" ht="14" outlineLevel="1" x14ac:dyDescent="0.15">
      <c r="A119" s="358" t="s">
        <v>418</v>
      </c>
      <c r="B119" s="125" t="s">
        <v>635</v>
      </c>
      <c r="C119" s="86"/>
      <c r="D119" s="86"/>
      <c r="E119" s="86"/>
      <c r="F119" s="86"/>
      <c r="G119" s="74"/>
      <c r="I119" s="12"/>
    </row>
    <row r="120" spans="1:9" ht="14" outlineLevel="1" x14ac:dyDescent="0.15">
      <c r="A120" s="358" t="s">
        <v>418</v>
      </c>
      <c r="B120" s="125" t="s">
        <v>636</v>
      </c>
      <c r="C120" s="86"/>
      <c r="D120" s="86"/>
      <c r="E120" s="86"/>
      <c r="F120" s="86"/>
      <c r="G120" s="74"/>
      <c r="I120" s="12"/>
    </row>
    <row r="121" spans="1:9" ht="14" outlineLevel="1" x14ac:dyDescent="0.15">
      <c r="A121" s="358" t="s">
        <v>418</v>
      </c>
      <c r="B121" s="125" t="s">
        <v>637</v>
      </c>
      <c r="C121" s="86"/>
      <c r="D121" s="86"/>
      <c r="E121" s="86"/>
      <c r="F121" s="86"/>
      <c r="G121" s="74"/>
      <c r="I121" s="12"/>
    </row>
    <row r="122" spans="1:9" ht="14" outlineLevel="1" x14ac:dyDescent="0.15">
      <c r="A122" s="358" t="s">
        <v>418</v>
      </c>
      <c r="B122" s="125" t="s">
        <v>638</v>
      </c>
      <c r="C122" s="86"/>
      <c r="D122" s="86"/>
      <c r="E122" s="86"/>
      <c r="F122" s="86"/>
      <c r="G122" s="74"/>
      <c r="I122" s="12"/>
    </row>
    <row r="123" spans="1:9" ht="14" x14ac:dyDescent="0.15">
      <c r="A123" s="358" t="s">
        <v>418</v>
      </c>
      <c r="B123" s="83" t="s">
        <v>429</v>
      </c>
      <c r="C123" s="83">
        <f>SUM(C112:C122)</f>
        <v>0</v>
      </c>
      <c r="D123"/>
      <c r="E123"/>
      <c r="F123"/>
      <c r="G123"/>
    </row>
    <row r="124" spans="1:9" x14ac:dyDescent="0.15">
      <c r="A124"/>
      <c r="B124"/>
      <c r="C124"/>
      <c r="D124"/>
      <c r="E124"/>
      <c r="F124"/>
      <c r="G124"/>
    </row>
    <row r="125" spans="1:9" ht="28" x14ac:dyDescent="0.15">
      <c r="A125" s="358" t="s">
        <v>418</v>
      </c>
      <c r="B125" s="82" t="s">
        <v>71</v>
      </c>
      <c r="C125" s="83" t="s">
        <v>419</v>
      </c>
      <c r="D125" s="124" t="s">
        <v>420</v>
      </c>
      <c r="E125" s="296" t="s">
        <v>421</v>
      </c>
      <c r="F125" s="296" t="s">
        <v>422</v>
      </c>
      <c r="G125" s="145" t="s">
        <v>14</v>
      </c>
      <c r="I125" s="342" t="s">
        <v>383</v>
      </c>
    </row>
    <row r="126" spans="1:9" ht="14" x14ac:dyDescent="0.15">
      <c r="A126" s="358" t="s">
        <v>418</v>
      </c>
      <c r="B126" s="125" t="s">
        <v>69</v>
      </c>
      <c r="C126" s="86"/>
      <c r="D126" s="122"/>
      <c r="E126" s="122"/>
      <c r="F126" s="126"/>
      <c r="G126" s="74"/>
      <c r="I126" s="12"/>
    </row>
    <row r="127" spans="1:9" ht="14" x14ac:dyDescent="0.15">
      <c r="A127" s="358" t="s">
        <v>418</v>
      </c>
      <c r="B127" s="125" t="s">
        <v>70</v>
      </c>
      <c r="C127" s="86"/>
      <c r="D127" s="122"/>
      <c r="E127" s="122"/>
      <c r="F127" s="126"/>
      <c r="G127" s="74"/>
      <c r="I127" s="12"/>
    </row>
    <row r="128" spans="1:9" ht="14" outlineLevel="2" x14ac:dyDescent="0.15">
      <c r="A128" s="358" t="s">
        <v>418</v>
      </c>
      <c r="B128" s="125" t="s">
        <v>632</v>
      </c>
      <c r="C128" s="86"/>
      <c r="D128" s="122"/>
      <c r="E128" s="122"/>
      <c r="F128" s="126"/>
      <c r="G128" s="74"/>
      <c r="I128" s="12"/>
    </row>
    <row r="129" spans="1:9" ht="14" outlineLevel="2" x14ac:dyDescent="0.15">
      <c r="A129" s="358" t="s">
        <v>418</v>
      </c>
      <c r="B129" s="125" t="s">
        <v>633</v>
      </c>
      <c r="C129" s="86"/>
      <c r="D129" s="122"/>
      <c r="E129" s="122"/>
      <c r="F129" s="126"/>
      <c r="G129" s="74"/>
      <c r="I129" s="12"/>
    </row>
    <row r="130" spans="1:9" ht="14" outlineLevel="2" x14ac:dyDescent="0.15">
      <c r="A130" s="358" t="s">
        <v>418</v>
      </c>
      <c r="B130" s="125" t="s">
        <v>634</v>
      </c>
      <c r="C130" s="86"/>
      <c r="D130" s="122"/>
      <c r="E130" s="122"/>
      <c r="F130" s="126"/>
      <c r="G130" s="74"/>
      <c r="I130" s="12"/>
    </row>
    <row r="131" spans="1:9" ht="14" outlineLevel="2" x14ac:dyDescent="0.15">
      <c r="A131" s="358" t="s">
        <v>418</v>
      </c>
      <c r="B131" s="125" t="s">
        <v>635</v>
      </c>
      <c r="C131" s="86"/>
      <c r="D131" s="122"/>
      <c r="E131" s="122"/>
      <c r="F131" s="126"/>
      <c r="G131" s="74"/>
      <c r="I131" s="12"/>
    </row>
    <row r="132" spans="1:9" ht="14" outlineLevel="2" x14ac:dyDescent="0.15">
      <c r="A132" s="358" t="s">
        <v>418</v>
      </c>
      <c r="B132" s="125" t="s">
        <v>636</v>
      </c>
      <c r="C132" s="86"/>
      <c r="D132" s="122"/>
      <c r="E132" s="122"/>
      <c r="F132" s="126"/>
      <c r="G132" s="74"/>
      <c r="I132" s="12"/>
    </row>
    <row r="133" spans="1:9" ht="14" x14ac:dyDescent="0.15">
      <c r="A133" s="358" t="s">
        <v>418</v>
      </c>
      <c r="B133" s="125" t="s">
        <v>637</v>
      </c>
      <c r="C133" s="86"/>
      <c r="D133" s="122"/>
      <c r="E133" s="122"/>
      <c r="F133" s="126"/>
      <c r="G133" s="74"/>
      <c r="I133" s="12"/>
    </row>
    <row r="134" spans="1:9" ht="14" x14ac:dyDescent="0.15">
      <c r="A134" s="358" t="s">
        <v>418</v>
      </c>
      <c r="B134" s="361" t="s">
        <v>642</v>
      </c>
      <c r="C134" s="83">
        <f>SUM(C126:C133)</f>
        <v>0</v>
      </c>
      <c r="D134"/>
      <c r="E134"/>
      <c r="F134"/>
      <c r="G134"/>
    </row>
    <row r="135" spans="1:9" ht="14" x14ac:dyDescent="0.15">
      <c r="A135" s="358" t="s">
        <v>418</v>
      </c>
      <c r="B135" s="361" t="s">
        <v>643</v>
      </c>
      <c r="C135" s="83">
        <f>C123+C134</f>
        <v>0</v>
      </c>
      <c r="D135"/>
      <c r="E135"/>
      <c r="F135"/>
      <c r="G135"/>
    </row>
    <row r="136" spans="1:9" x14ac:dyDescent="0.15">
      <c r="A136"/>
      <c r="B136"/>
      <c r="C136"/>
      <c r="D136"/>
      <c r="E136"/>
      <c r="F136"/>
      <c r="G136"/>
      <c r="I136" s="12"/>
    </row>
    <row r="137" spans="1:9" ht="14" x14ac:dyDescent="0.15">
      <c r="A137" s="359" t="s">
        <v>424</v>
      </c>
      <c r="B137" s="488" t="s">
        <v>425</v>
      </c>
      <c r="C137" s="488"/>
      <c r="D137" s="113"/>
      <c r="E137" s="59"/>
      <c r="F137" s="59"/>
      <c r="G137" s="145" t="s">
        <v>14</v>
      </c>
      <c r="I137" s="12"/>
    </row>
    <row r="138" spans="1:9" ht="28" x14ac:dyDescent="0.15">
      <c r="A138" s="359" t="s">
        <v>424</v>
      </c>
      <c r="B138" s="116" t="s">
        <v>426</v>
      </c>
      <c r="C138" s="125" t="s">
        <v>95</v>
      </c>
      <c r="D138" s="59"/>
      <c r="E138" s="59"/>
      <c r="F138" s="59"/>
      <c r="G138" s="145"/>
      <c r="I138" s="12"/>
    </row>
    <row r="139" spans="1:9" ht="14" x14ac:dyDescent="0.15">
      <c r="A139" s="359" t="s">
        <v>424</v>
      </c>
      <c r="B139" s="296" t="s">
        <v>427</v>
      </c>
      <c r="C139" s="83" t="s">
        <v>428</v>
      </c>
      <c r="D139" s="83" t="s">
        <v>419</v>
      </c>
      <c r="E139" s="59"/>
      <c r="F139" s="59"/>
      <c r="G139" s="145"/>
      <c r="I139" s="12"/>
    </row>
    <row r="140" spans="1:9" ht="14" x14ac:dyDescent="0.15">
      <c r="A140" s="359" t="s">
        <v>424</v>
      </c>
      <c r="B140" s="86" t="s">
        <v>72</v>
      </c>
      <c r="C140" s="84"/>
      <c r="D140" s="84"/>
      <c r="E140" s="59"/>
      <c r="F140" s="59"/>
      <c r="G140" s="74"/>
      <c r="I140" s="12"/>
    </row>
    <row r="141" spans="1:9" ht="14" x14ac:dyDescent="0.15">
      <c r="A141" s="359" t="s">
        <v>424</v>
      </c>
      <c r="B141" s="86" t="s">
        <v>73</v>
      </c>
      <c r="C141" s="84"/>
      <c r="D141" s="84"/>
      <c r="E141" s="59"/>
      <c r="F141" s="59"/>
      <c r="G141" s="74"/>
      <c r="I141" s="12"/>
    </row>
    <row r="142" spans="1:9" ht="14" x14ac:dyDescent="0.15">
      <c r="A142" s="359" t="s">
        <v>424</v>
      </c>
      <c r="B142" s="86" t="s">
        <v>74</v>
      </c>
      <c r="C142" s="84"/>
      <c r="D142" s="84"/>
      <c r="E142" s="59"/>
      <c r="F142" s="59"/>
      <c r="G142" s="74"/>
      <c r="I142" s="12"/>
    </row>
    <row r="143" spans="1:9" ht="14" x14ac:dyDescent="0.15">
      <c r="A143" s="358" t="s">
        <v>424</v>
      </c>
      <c r="B143" s="83" t="s">
        <v>75</v>
      </c>
      <c r="C143" s="83">
        <f>SUM(C140:C142)</f>
        <v>0</v>
      </c>
      <c r="D143" s="113"/>
      <c r="E143" s="59"/>
      <c r="F143" s="59"/>
      <c r="G143" s="74"/>
      <c r="I143" s="12"/>
    </row>
    <row r="144" spans="1:9" s="19" customFormat="1" x14ac:dyDescent="0.15">
      <c r="A144" s="360"/>
      <c r="B144" s="115"/>
      <c r="C144" s="127"/>
      <c r="D144" s="127"/>
      <c r="E144" s="127"/>
      <c r="F144" s="127"/>
      <c r="G144" s="188"/>
      <c r="H144"/>
      <c r="I144"/>
    </row>
    <row r="145" spans="1:7" ht="20" x14ac:dyDescent="0.2">
      <c r="A145" s="280"/>
      <c r="B145" s="273" t="s">
        <v>262</v>
      </c>
      <c r="C145" s="279"/>
      <c r="D145" s="280"/>
      <c r="E145" s="280"/>
      <c r="F145" s="280"/>
      <c r="G145" s="185" t="s">
        <v>14</v>
      </c>
    </row>
    <row r="146" spans="1:7" ht="105" customHeight="1" x14ac:dyDescent="0.15">
      <c r="A146" s="381">
        <v>10</v>
      </c>
      <c r="B146" s="25" t="s">
        <v>464</v>
      </c>
      <c r="C146" s="477"/>
      <c r="D146" s="477"/>
      <c r="E146" s="477"/>
      <c r="F146" s="59"/>
      <c r="G146" s="35"/>
    </row>
  </sheetData>
  <mergeCells count="11">
    <mergeCell ref="C109:F109"/>
    <mergeCell ref="B137:C137"/>
    <mergeCell ref="C146:E146"/>
    <mergeCell ref="C55:F55"/>
    <mergeCell ref="C58:D58"/>
    <mergeCell ref="C59:D59"/>
    <mergeCell ref="C62:D62"/>
    <mergeCell ref="C67:D67"/>
    <mergeCell ref="C63:D63"/>
    <mergeCell ref="C65:D65"/>
    <mergeCell ref="C66:D66"/>
  </mergeCells>
  <phoneticPr fontId="10" type="noConversion"/>
  <hyperlinks>
    <hyperlink ref="A7" r:id="rId1" location="id-69" display="https://xbrl.efrag.org/e-esrs/2024-12-17-efrag-vsme.xhtml - id-69" xr:uid="{74599896-B589-BD42-8FEE-BF9919B60B1C}"/>
    <hyperlink ref="A9" r:id="rId2" location="id-69" display="https://xbrl.efrag.org/e-esrs/2024-12-17-efrag-vsme.xhtml - id-69" xr:uid="{58B063AE-B43C-EB49-A7DE-11FF1F2F9C20}"/>
    <hyperlink ref="A10" r:id="rId3" location="id-69" display="https://xbrl.efrag.org/e-esrs/2024-12-17-efrag-vsme.xhtml - id-69" xr:uid="{05986A12-7E73-D94D-AF6A-BD1B6A3E0154}"/>
    <hyperlink ref="A13" r:id="rId4" location="id-69" display="https://xbrl.efrag.org/e-esrs/2024-12-17-efrag-vsme.xhtml - id-69" xr:uid="{C86009D1-B215-B44D-9650-E5B7088B66E0}"/>
    <hyperlink ref="A16" r:id="rId5" location="id-70" display="https://xbrl.efrag.org/e-esrs/2024-12-17-efrag-vsme.xhtml - id-70" xr:uid="{6AEBF18F-D9B7-664D-AC7D-548BBD3569A8}"/>
    <hyperlink ref="A17" r:id="rId6" location="id-70" display="https://xbrl.efrag.org/e-esrs/2024-12-17-efrag-vsme.xhtml - id-70" xr:uid="{AFB07A08-1A99-2944-A4D6-6827BB1DDE59}"/>
    <hyperlink ref="A18" r:id="rId7" location="id-70" display="https://xbrl.efrag.org/e-esrs/2024-12-17-efrag-vsme.xhtml - id-70" xr:uid="{FA677A35-E990-EA41-8A8B-373AACA4BF20}"/>
    <hyperlink ref="A20" r:id="rId8" location="id-70" display="https://xbrl.efrag.org/e-esrs/2024-12-17-efrag-vsme.xhtml - id-70" xr:uid="{46FA5B46-F696-504E-B2F5-985F65A5E587}"/>
    <hyperlink ref="A19" r:id="rId9" location="id-70" display="https://xbrl.efrag.org/e-esrs/2024-12-17-efrag-vsme.xhtml - id-70" xr:uid="{CF1AD74F-9C8E-6F4D-AAD2-C69539F92946}"/>
    <hyperlink ref="A21" r:id="rId10" location="id-70" display="https://xbrl.efrag.org/e-esrs/2024-12-17-efrag-vsme.xhtml - id-70" xr:uid="{EBA71704-50BC-9145-B4A4-D65BF4B646CF}"/>
    <hyperlink ref="A12" r:id="rId11" location="id-69" display="https://xbrl.efrag.org/e-esrs/2024-12-17-efrag-vsme.xhtml - id-69" xr:uid="{C81A59C7-C1DA-214B-8410-6F7D3C7538E3}"/>
    <hyperlink ref="A24" r:id="rId12" location="id-114" display="https://xbrl.efrag.org/e-esrs/2024-12-17-efrag-vsme.xhtml - id-114" xr:uid="{5EA3C81B-0E0F-2140-B4B7-E98B0D8334E3}"/>
    <hyperlink ref="A25:A38" r:id="rId13" location="id-114" display="https://xbrl.efrag.org/e-esrs/2024-12-17-efrag-vsme.xhtml - id-114" xr:uid="{48622A2E-6574-8945-B617-799C11A8B4FC}"/>
    <hyperlink ref="A43" r:id="rId14" location="id-73" display="https://xbrl.efrag.org/e-esrs/2024-12-17-efrag-vsme.xhtml - id-73" xr:uid="{8A2A5DC2-7030-EA42-B109-063991D533D6}"/>
    <hyperlink ref="A82" r:id="rId15" location="id-75" display="https://xbrl.efrag.org/e-esrs/2024-12-17-efrag-vsme.xhtml - id-75" xr:uid="{AB26AE4B-6014-C645-A160-7E75924E5D13}"/>
    <hyperlink ref="A92:A96" r:id="rId16" location="id-76" display="https://xbrl.efrag.org/e-esrs/2024-12-17-efrag-vsme.xhtml - id-76" xr:uid="{59C24B14-B507-D343-932C-36068F26F0C6}"/>
    <hyperlink ref="A99:A101" r:id="rId17" location="id-81" display="https://xbrl.efrag.org/e-esrs/2024-12-17-efrag-vsme.xhtml - id-81" xr:uid="{1FC4528E-B4FB-6543-8CB0-F8244C71ABEA}"/>
    <hyperlink ref="A103" r:id="rId18" location="id-82" display="https://xbrl.efrag.org/e-esrs/2024-12-17-efrag-vsme.xhtml - id-82" xr:uid="{33F81561-E8E4-7A49-A480-B2236A6D47C3}"/>
    <hyperlink ref="A104:A105" r:id="rId19" location="id-82" display="https://xbrl.efrag.org/e-esrs/2024-12-17-efrag-vsme.xhtml - id-82" xr:uid="{EDF87911-B56E-844E-926E-A3454D7DD468}"/>
    <hyperlink ref="A108" r:id="rId20" location="id-83" display="https://xbrl.efrag.org/e-esrs/2024-12-17-efrag-vsme.xhtml - id-83" xr:uid="{8A8EC5C6-AA4E-904F-8831-E93476A0F4C5}"/>
    <hyperlink ref="A109" r:id="rId21" location="id-83" display="https://xbrl.efrag.org/e-esrs/2024-12-17-efrag-vsme.xhtml - id-83" xr:uid="{734927B5-E10D-2843-B9FE-C9081A64EBDF}"/>
    <hyperlink ref="A137" r:id="rId22" location="id-87" xr:uid="{1995031E-C6A8-2447-9DCE-29D3ECABE55C}"/>
    <hyperlink ref="A140:A143" r:id="rId23" location="id-87" display="38 (c)" xr:uid="{0F099DCE-EED3-5B4F-9085-CD730234480D}"/>
    <hyperlink ref="A138" r:id="rId24" location="id-87" xr:uid="{5D5F8018-FB14-1D43-8D32-434A3DF1661F}"/>
    <hyperlink ref="A139" r:id="rId25" location="id-87" xr:uid="{AFC69A1F-1D8B-1B47-AB19-9042F8FBF600}"/>
    <hyperlink ref="A146" r:id="rId26" location="id-30" display="https://xbrl.efrag.org/e-esrs/2024-12-17-efrag-vsme.xhtml - id-30" xr:uid="{9C55A2E4-52B9-AF4D-A91E-145DD115DF6A}"/>
    <hyperlink ref="A48" r:id="rId27" location="id-116" display="https://xbrl.efrag.org/e-esrs/2024-12-17-efrag-vsme.xhtml - id-116" xr:uid="{AE4DA047-D7AB-9C42-B99C-AC6EDC641239}"/>
    <hyperlink ref="A49:A54" r:id="rId28" location="id-116" display="https://xbrl.efrag.org/e-esrs/2024-12-17-efrag-vsme.xhtml - id-116" xr:uid="{F916D483-DF57-4C45-9C57-0508E9465983}"/>
    <hyperlink ref="A55" r:id="rId29" location="id-121" xr:uid="{E5BD6388-C240-4B4B-806B-48AF8F91DFD6}"/>
    <hyperlink ref="A56:A57" r:id="rId30" location="id-122" display="https://xbrl.efrag.org/e-esrs/2024-12-17-efrag-vsme.xhtml - id-122" xr:uid="{4920EB0F-7167-1346-BB02-482622CEBE2A}"/>
    <hyperlink ref="A58" r:id="rId31" location="id-122" display="https://xbrl.efrag.org/e-esrs/2024-12-17-efrag-vsme.xhtml - id-122" xr:uid="{9EDE933B-B746-324B-A9C5-20610CCE6077}"/>
    <hyperlink ref="A59" r:id="rId32" location="id-123" display="https://xbrl.efrag.org/e-esrs/2024-12-17-efrag-vsme.xhtml - id-123" xr:uid="{A6E8FC4D-D3C3-F849-9347-6B2F98701AEF}"/>
    <hyperlink ref="A62" r:id="rId33" location="id-124" display="https://xbrl.efrag.org/e-esrs/2024-12-17-efrag-vsme.xhtml - id-124" xr:uid="{6073B9F4-83FD-BA4E-A9C1-9BB21D3277C3}"/>
    <hyperlink ref="A63" r:id="rId34" location="id-125" xr:uid="{F54D1E43-8F4E-9D4E-993D-C57E54A5A801}"/>
    <hyperlink ref="A64" r:id="rId35" location="id-126" xr:uid="{F25D150D-358C-4743-BAFA-0D28F959CA15}"/>
    <hyperlink ref="A65" r:id="rId36" location="id-127" xr:uid="{377370A9-C8DA-444F-ABFE-26C08D181D16}"/>
    <hyperlink ref="A66" r:id="rId37" location="id-128" xr:uid="{730E4FC8-FD86-8A45-9318-B285F2FA19DE}"/>
    <hyperlink ref="A67" r:id="rId38" location="id-129" display="https://xbrl.efrag.org/e-esrs/2024-12-17-efrag-vsme.xhtml - id-129" xr:uid="{10E59F19-3BC7-8749-BA8A-D0FE9E72B54D}"/>
    <hyperlink ref="A76" r:id="rId39" display="https://xbrl.efrag.org/eng/interactive/vsme/vsme-standard-annex-i/2025-07-30-ec-rec/32" xr:uid="{C94586EC-F1F7-0740-BCF4-78F1EADBFEC8}"/>
    <hyperlink ref="A77" r:id="rId40" display="https://xbrl.efrag.org/eng/interactive/vsme/vsme-standard-annex-i/2025-07-30-ec-rec/32" xr:uid="{08E3930E-A54C-9E46-8747-972176D4B57D}"/>
    <hyperlink ref="A114:A116" r:id="rId41" location="id-84" display="38 (a) og (b)" xr:uid="{0ED66D02-339E-8E4D-8492-222A8D743DC7}"/>
    <hyperlink ref="A117:A119" r:id="rId42" location="id-84" display="38 (a) og (b)" xr:uid="{3637E3A5-0013-8D45-847B-3DB544E61BF3}"/>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C0AD-479B-4342-8675-56F5B570868C}">
  <sheetPr codeName="Ark5"/>
  <dimension ref="A1:I98"/>
  <sheetViews>
    <sheetView showGridLines="0" zoomScaleNormal="100" workbookViewId="0">
      <selection activeCell="A98" sqref="A98"/>
    </sheetView>
  </sheetViews>
  <sheetFormatPr baseColWidth="10" defaultColWidth="11.5" defaultRowHeight="13" outlineLevelRow="1" x14ac:dyDescent="0.15"/>
  <cols>
    <col min="1" max="1" width="12.33203125" style="137" customWidth="1"/>
    <col min="2" max="2" width="66.5" style="136" bestFit="1" customWidth="1"/>
    <col min="3" max="3" width="57" style="76" customWidth="1"/>
    <col min="4" max="4" width="28.33203125" style="158" customWidth="1"/>
    <col min="5" max="5" width="29.6640625" style="76" customWidth="1"/>
    <col min="6" max="6" width="2.6640625" customWidth="1"/>
    <col min="7" max="7" width="29.33203125" customWidth="1"/>
  </cols>
  <sheetData>
    <row r="1" spans="1:9" ht="21" x14ac:dyDescent="0.2">
      <c r="A1" s="149"/>
      <c r="B1" s="149"/>
      <c r="C1" s="149"/>
      <c r="D1" s="192"/>
      <c r="E1" s="149"/>
      <c r="G1" s="475" t="s">
        <v>3</v>
      </c>
    </row>
    <row r="2" spans="1:9" ht="21" x14ac:dyDescent="0.2">
      <c r="A2" s="150"/>
      <c r="B2" s="150"/>
      <c r="C2" s="150"/>
      <c r="D2" s="193"/>
      <c r="E2" s="150"/>
      <c r="G2" s="476" t="s">
        <v>190</v>
      </c>
    </row>
    <row r="3" spans="1:9" ht="25" x14ac:dyDescent="0.15">
      <c r="B3" s="155" t="s">
        <v>11</v>
      </c>
      <c r="C3" s="137"/>
      <c r="D3" s="135"/>
      <c r="E3" s="137"/>
      <c r="G3" s="12"/>
    </row>
    <row r="4" spans="1:9" x14ac:dyDescent="0.15">
      <c r="A4" s="156"/>
      <c r="B4" s="60"/>
      <c r="C4" s="139"/>
      <c r="D4" s="194"/>
      <c r="E4" s="140"/>
    </row>
    <row r="5" spans="1:9" ht="28" customHeight="1" x14ac:dyDescent="0.15">
      <c r="A5" s="281" t="s">
        <v>225</v>
      </c>
      <c r="B5" s="362" t="s">
        <v>202</v>
      </c>
      <c r="C5" s="363"/>
      <c r="D5" s="364"/>
      <c r="E5" s="365"/>
      <c r="G5" s="341" t="s">
        <v>384</v>
      </c>
    </row>
    <row r="6" spans="1:9" s="22" customFormat="1" ht="20" x14ac:dyDescent="0.15">
      <c r="A6" s="378"/>
      <c r="B6" s="376" t="s">
        <v>194</v>
      </c>
      <c r="C6" s="379"/>
      <c r="D6" s="195"/>
      <c r="E6" s="129"/>
      <c r="F6"/>
      <c r="G6" s="23"/>
      <c r="H6" s="23"/>
      <c r="I6" s="23"/>
    </row>
    <row r="7" spans="1:9" ht="14" x14ac:dyDescent="0.15">
      <c r="A7" s="255" t="s">
        <v>430</v>
      </c>
      <c r="B7" s="51" t="s">
        <v>76</v>
      </c>
      <c r="C7" s="99" t="s">
        <v>77</v>
      </c>
      <c r="D7" s="145" t="s">
        <v>14</v>
      </c>
      <c r="E7" s="96"/>
      <c r="G7" s="342" t="s">
        <v>383</v>
      </c>
      <c r="H7" s="16"/>
      <c r="I7" s="16"/>
    </row>
    <row r="8" spans="1:9" ht="14" x14ac:dyDescent="0.15">
      <c r="A8" s="255" t="s">
        <v>430</v>
      </c>
      <c r="B8" s="100" t="s">
        <v>79</v>
      </c>
      <c r="C8" s="130"/>
      <c r="D8" s="196"/>
      <c r="E8" s="96"/>
      <c r="G8" s="342" t="s">
        <v>383</v>
      </c>
      <c r="H8" s="16"/>
      <c r="I8" s="16"/>
    </row>
    <row r="9" spans="1:9" ht="14" x14ac:dyDescent="0.15">
      <c r="A9" s="255" t="s">
        <v>430</v>
      </c>
      <c r="B9" s="100" t="s">
        <v>78</v>
      </c>
      <c r="C9" s="130"/>
      <c r="D9" s="196"/>
      <c r="E9" s="96"/>
      <c r="G9" s="342" t="s">
        <v>383</v>
      </c>
      <c r="H9" s="16"/>
      <c r="I9" s="16"/>
    </row>
    <row r="10" spans="1:9" ht="14" x14ac:dyDescent="0.15">
      <c r="A10" s="255" t="s">
        <v>430</v>
      </c>
      <c r="B10" s="51" t="s">
        <v>80</v>
      </c>
      <c r="C10" s="99">
        <f>SUM(C8:C9)</f>
        <v>0</v>
      </c>
      <c r="D10" s="196"/>
      <c r="E10" s="96"/>
      <c r="G10" s="17"/>
      <c r="H10" s="16"/>
      <c r="I10" s="16"/>
    </row>
    <row r="11" spans="1:9" ht="14" x14ac:dyDescent="0.15">
      <c r="A11" s="255" t="s">
        <v>431</v>
      </c>
      <c r="B11" s="51" t="s">
        <v>81</v>
      </c>
      <c r="C11" s="99" t="s">
        <v>77</v>
      </c>
      <c r="D11" s="145" t="s">
        <v>14</v>
      </c>
      <c r="E11" s="96"/>
      <c r="G11" s="342" t="s">
        <v>383</v>
      </c>
      <c r="H11" s="16"/>
      <c r="I11" s="16"/>
    </row>
    <row r="12" spans="1:9" x14ac:dyDescent="0.15">
      <c r="A12" s="255" t="s">
        <v>431</v>
      </c>
      <c r="B12" s="131" t="s">
        <v>82</v>
      </c>
      <c r="C12" s="130"/>
      <c r="D12" s="196"/>
      <c r="E12" s="96"/>
      <c r="H12" s="16"/>
      <c r="I12" s="16"/>
    </row>
    <row r="13" spans="1:9" x14ac:dyDescent="0.15">
      <c r="A13" s="255" t="s">
        <v>431</v>
      </c>
      <c r="B13" s="131" t="s">
        <v>83</v>
      </c>
      <c r="C13" s="130"/>
      <c r="D13" s="196"/>
      <c r="E13" s="96"/>
      <c r="G13" s="342"/>
      <c r="H13" s="16"/>
      <c r="I13" s="16"/>
    </row>
    <row r="14" spans="1:9" x14ac:dyDescent="0.15">
      <c r="A14" s="255" t="s">
        <v>431</v>
      </c>
      <c r="B14" s="131" t="s">
        <v>84</v>
      </c>
      <c r="C14" s="130"/>
      <c r="D14" s="196"/>
      <c r="E14" s="96"/>
      <c r="G14" s="342"/>
      <c r="H14" s="16"/>
      <c r="I14" s="16"/>
    </row>
    <row r="15" spans="1:9" x14ac:dyDescent="0.15">
      <c r="A15" s="255" t="s">
        <v>431</v>
      </c>
      <c r="B15" s="131" t="s">
        <v>85</v>
      </c>
      <c r="C15" s="130"/>
      <c r="D15" s="196"/>
      <c r="E15" s="96"/>
      <c r="G15" s="342"/>
      <c r="H15" s="16"/>
      <c r="I15" s="16"/>
    </row>
    <row r="16" spans="1:9" x14ac:dyDescent="0.15">
      <c r="A16"/>
      <c r="B16"/>
      <c r="C16"/>
      <c r="D16"/>
      <c r="E16" s="96"/>
      <c r="G16" s="16"/>
      <c r="H16" s="16"/>
      <c r="I16" s="16"/>
    </row>
    <row r="17" spans="1:9" ht="14" x14ac:dyDescent="0.15">
      <c r="A17" s="366" t="s">
        <v>433</v>
      </c>
      <c r="B17" s="97" t="s">
        <v>432</v>
      </c>
      <c r="C17" s="132" t="s">
        <v>77</v>
      </c>
      <c r="D17" s="145" t="s">
        <v>14</v>
      </c>
      <c r="E17" s="96"/>
      <c r="G17" s="16"/>
      <c r="H17" s="16"/>
      <c r="I17" s="16"/>
    </row>
    <row r="18" spans="1:9" x14ac:dyDescent="0.15">
      <c r="A18" s="366"/>
      <c r="B18" s="131" t="s">
        <v>434</v>
      </c>
      <c r="C18" s="50" t="s">
        <v>95</v>
      </c>
      <c r="D18" s="145"/>
      <c r="E18" s="96"/>
      <c r="G18" s="16"/>
      <c r="H18" s="16"/>
      <c r="I18" s="16"/>
    </row>
    <row r="19" spans="1:9" x14ac:dyDescent="0.15">
      <c r="A19" s="366" t="s">
        <v>433</v>
      </c>
      <c r="B19" s="367" t="s">
        <v>435</v>
      </c>
      <c r="C19" s="367" t="s">
        <v>436</v>
      </c>
      <c r="D19" s="196"/>
      <c r="E19" s="96"/>
      <c r="G19" s="16"/>
      <c r="H19" s="16"/>
      <c r="I19" s="16"/>
    </row>
    <row r="20" spans="1:9" x14ac:dyDescent="0.15">
      <c r="A20" s="366" t="s">
        <v>433</v>
      </c>
      <c r="B20" s="133" t="s">
        <v>86</v>
      </c>
      <c r="C20" s="133"/>
      <c r="D20" s="196"/>
      <c r="E20" s="96"/>
      <c r="G20" s="16"/>
      <c r="H20" s="16"/>
      <c r="I20" s="16"/>
    </row>
    <row r="21" spans="1:9" x14ac:dyDescent="0.15">
      <c r="A21" s="366" t="s">
        <v>433</v>
      </c>
      <c r="B21" s="133" t="s">
        <v>87</v>
      </c>
      <c r="C21" s="133"/>
      <c r="D21" s="196"/>
      <c r="E21" s="96"/>
      <c r="G21" s="16"/>
      <c r="H21" s="16"/>
      <c r="I21" s="16"/>
    </row>
    <row r="22" spans="1:9" hidden="1" outlineLevel="1" x14ac:dyDescent="0.15">
      <c r="A22" s="366" t="s">
        <v>433</v>
      </c>
      <c r="B22" s="133" t="s">
        <v>556</v>
      </c>
      <c r="C22" s="133"/>
      <c r="D22" s="196"/>
      <c r="E22" s="96"/>
      <c r="G22" s="16"/>
      <c r="H22" s="16"/>
      <c r="I22" s="16"/>
    </row>
    <row r="23" spans="1:9" hidden="1" outlineLevel="1" x14ac:dyDescent="0.15">
      <c r="A23" s="366" t="s">
        <v>433</v>
      </c>
      <c r="B23" s="133" t="s">
        <v>557</v>
      </c>
      <c r="C23" s="133"/>
      <c r="D23" s="196"/>
      <c r="E23" s="96"/>
      <c r="G23" s="16"/>
      <c r="H23" s="16"/>
      <c r="I23" s="16"/>
    </row>
    <row r="24" spans="1:9" hidden="1" outlineLevel="1" x14ac:dyDescent="0.15">
      <c r="A24" s="366" t="s">
        <v>433</v>
      </c>
      <c r="B24" s="133" t="s">
        <v>558</v>
      </c>
      <c r="C24" s="133"/>
      <c r="D24" s="196"/>
      <c r="E24" s="96"/>
      <c r="G24" s="16"/>
      <c r="H24" s="16"/>
      <c r="I24" s="16"/>
    </row>
    <row r="25" spans="1:9" hidden="1" outlineLevel="1" x14ac:dyDescent="0.15">
      <c r="A25" s="366" t="s">
        <v>433</v>
      </c>
      <c r="B25" s="133" t="s">
        <v>559</v>
      </c>
      <c r="C25" s="130"/>
      <c r="D25" s="196"/>
      <c r="E25" s="96"/>
      <c r="G25" s="16"/>
      <c r="H25" s="16"/>
      <c r="I25" s="16"/>
    </row>
    <row r="26" spans="1:9" collapsed="1" x14ac:dyDescent="0.15">
      <c r="A26"/>
      <c r="B26"/>
      <c r="C26"/>
      <c r="D26"/>
      <c r="E26"/>
      <c r="G26" s="16"/>
      <c r="H26" s="16"/>
      <c r="I26" s="16"/>
    </row>
    <row r="27" spans="1:9" ht="28" customHeight="1" x14ac:dyDescent="0.15">
      <c r="A27" s="255">
        <v>40</v>
      </c>
      <c r="B27" s="485" t="s">
        <v>440</v>
      </c>
      <c r="C27" s="486"/>
      <c r="D27" s="145" t="s">
        <v>14</v>
      </c>
      <c r="E27" s="96"/>
      <c r="G27" s="16"/>
      <c r="H27" s="16"/>
      <c r="I27" s="16"/>
    </row>
    <row r="28" spans="1:9" ht="14" x14ac:dyDescent="0.15">
      <c r="A28" s="255">
        <v>40</v>
      </c>
      <c r="B28" s="43" t="s">
        <v>437</v>
      </c>
      <c r="C28" s="130"/>
      <c r="D28" s="196"/>
      <c r="E28" s="96"/>
      <c r="G28" s="16"/>
      <c r="H28" s="16"/>
      <c r="I28" s="16"/>
    </row>
    <row r="29" spans="1:9" ht="14" x14ac:dyDescent="0.15">
      <c r="A29" s="255">
        <v>40</v>
      </c>
      <c r="B29" s="43" t="s">
        <v>581</v>
      </c>
      <c r="C29" s="130"/>
      <c r="D29" s="196"/>
      <c r="E29" s="96"/>
      <c r="G29" s="16"/>
      <c r="H29" s="16"/>
      <c r="I29" s="16"/>
    </row>
    <row r="30" spans="1:9" ht="14" x14ac:dyDescent="0.15">
      <c r="A30" s="255">
        <v>40</v>
      </c>
      <c r="B30" s="43" t="s">
        <v>438</v>
      </c>
      <c r="C30" s="130"/>
      <c r="D30" s="196"/>
      <c r="E30" s="96"/>
      <c r="G30" s="16"/>
      <c r="H30" s="16"/>
      <c r="I30" s="16"/>
    </row>
    <row r="31" spans="1:9" ht="14" x14ac:dyDescent="0.15">
      <c r="A31" s="255">
        <v>40</v>
      </c>
      <c r="B31" s="98" t="s">
        <v>439</v>
      </c>
      <c r="C31" s="368" t="e">
        <f>(C28/'Generelle opplysninger'!C24)*100</f>
        <v>#DIV/0!</v>
      </c>
      <c r="D31" s="196"/>
      <c r="E31" s="96"/>
      <c r="G31" s="16"/>
      <c r="H31" s="16"/>
      <c r="I31" s="16"/>
    </row>
    <row r="32" spans="1:9" x14ac:dyDescent="0.15">
      <c r="A32"/>
      <c r="B32"/>
      <c r="C32"/>
      <c r="D32"/>
      <c r="E32"/>
      <c r="G32" s="16"/>
      <c r="H32" s="16"/>
      <c r="I32" s="16"/>
    </row>
    <row r="33" spans="1:9" x14ac:dyDescent="0.15">
      <c r="A33" s="134"/>
      <c r="B33" s="135"/>
      <c r="C33" s="136"/>
      <c r="D33" s="135"/>
      <c r="E33" s="137"/>
      <c r="G33" s="16"/>
      <c r="H33" s="16"/>
      <c r="I33" s="16"/>
    </row>
    <row r="34" spans="1:9" ht="20" x14ac:dyDescent="0.15">
      <c r="A34" s="413"/>
      <c r="B34" s="396" t="s">
        <v>195</v>
      </c>
      <c r="C34" s="414"/>
      <c r="D34" s="145" t="s">
        <v>14</v>
      </c>
      <c r="E34" s="129"/>
      <c r="G34" s="16"/>
      <c r="H34" s="16"/>
      <c r="I34" s="16"/>
    </row>
    <row r="35" spans="1:9" ht="44" customHeight="1" x14ac:dyDescent="0.15">
      <c r="A35" s="412">
        <v>59</v>
      </c>
      <c r="B35" s="43" t="s">
        <v>503</v>
      </c>
      <c r="C35" s="138"/>
      <c r="D35" s="196"/>
      <c r="E35" s="96"/>
      <c r="G35" s="16"/>
      <c r="H35" s="16"/>
      <c r="I35" s="16"/>
    </row>
    <row r="36" spans="1:9" ht="44" customHeight="1" x14ac:dyDescent="0.15">
      <c r="A36" s="412">
        <v>59</v>
      </c>
      <c r="B36" s="43" t="s">
        <v>504</v>
      </c>
      <c r="C36" s="138"/>
      <c r="D36" s="196"/>
      <c r="E36" s="96"/>
      <c r="G36" s="16"/>
      <c r="H36" s="16"/>
      <c r="I36" s="16"/>
    </row>
    <row r="37" spans="1:9" ht="14" x14ac:dyDescent="0.15">
      <c r="A37" s="412">
        <v>59</v>
      </c>
      <c r="B37" s="98" t="s">
        <v>505</v>
      </c>
      <c r="C37" s="373" t="e">
        <f>C36/C35</f>
        <v>#DIV/0!</v>
      </c>
      <c r="D37" s="196"/>
      <c r="E37" s="96"/>
      <c r="G37" s="16"/>
      <c r="H37" s="16"/>
      <c r="I37" s="16"/>
    </row>
    <row r="38" spans="1:9" ht="54.75" customHeight="1" x14ac:dyDescent="0.15">
      <c r="A38" s="412">
        <v>60</v>
      </c>
      <c r="B38" s="43" t="s">
        <v>88</v>
      </c>
      <c r="C38" s="130"/>
      <c r="D38" s="196"/>
      <c r="E38" s="96"/>
      <c r="G38" s="16"/>
      <c r="H38" s="16"/>
      <c r="I38" s="16"/>
    </row>
    <row r="39" spans="1:9" ht="28" x14ac:dyDescent="0.15">
      <c r="A39" s="412">
        <v>60</v>
      </c>
      <c r="B39" s="43" t="s">
        <v>89</v>
      </c>
      <c r="C39" s="130"/>
      <c r="D39" s="196"/>
      <c r="E39" s="96"/>
      <c r="G39" s="16"/>
      <c r="H39" s="16"/>
      <c r="I39" s="16"/>
    </row>
    <row r="40" spans="1:9" x14ac:dyDescent="0.15">
      <c r="B40" s="60"/>
      <c r="C40" s="139"/>
      <c r="D40" s="194"/>
      <c r="E40" s="140"/>
      <c r="G40" s="17"/>
      <c r="H40" s="16"/>
      <c r="I40" s="16"/>
    </row>
    <row r="41" spans="1:9" ht="20" x14ac:dyDescent="0.15">
      <c r="A41" s="376"/>
      <c r="B41" s="376" t="s">
        <v>90</v>
      </c>
      <c r="C41" s="377"/>
      <c r="D41" s="145" t="s">
        <v>14</v>
      </c>
      <c r="E41" s="141"/>
      <c r="H41" s="16"/>
      <c r="I41" s="16"/>
    </row>
    <row r="42" spans="1:9" ht="38" customHeight="1" x14ac:dyDescent="0.15">
      <c r="A42" s="255" t="s">
        <v>442</v>
      </c>
      <c r="B42" s="142" t="s">
        <v>441</v>
      </c>
      <c r="C42" s="143"/>
      <c r="D42" s="196"/>
      <c r="E42" s="96"/>
      <c r="G42" s="342" t="s">
        <v>383</v>
      </c>
      <c r="H42" s="16"/>
      <c r="I42" s="16"/>
    </row>
    <row r="43" spans="1:9" ht="38" customHeight="1" x14ac:dyDescent="0.15">
      <c r="A43" s="255" t="s">
        <v>442</v>
      </c>
      <c r="B43" s="97" t="s">
        <v>580</v>
      </c>
      <c r="C43" s="146">
        <v>2000</v>
      </c>
      <c r="D43" s="196"/>
      <c r="E43" s="96"/>
      <c r="G43" s="342" t="s">
        <v>383</v>
      </c>
      <c r="H43" s="16"/>
      <c r="I43" s="16"/>
    </row>
    <row r="44" spans="1:9" ht="38" customHeight="1" x14ac:dyDescent="0.15">
      <c r="A44" s="372" t="s">
        <v>442</v>
      </c>
      <c r="B44" s="97" t="s">
        <v>443</v>
      </c>
      <c r="C44" s="374">
        <f>'Generelle opplysninger'!C24*C43</f>
        <v>0</v>
      </c>
      <c r="D44" s="196"/>
      <c r="E44" s="96"/>
      <c r="G44" s="342" t="s">
        <v>383</v>
      </c>
      <c r="H44" s="16"/>
      <c r="I44" s="16"/>
    </row>
    <row r="45" spans="1:9" ht="33" customHeight="1" x14ac:dyDescent="0.15">
      <c r="A45" s="255" t="s">
        <v>442</v>
      </c>
      <c r="B45" s="97" t="s">
        <v>91</v>
      </c>
      <c r="C45" s="375" t="e">
        <f>(C42/C44)*200000</f>
        <v>#DIV/0!</v>
      </c>
      <c r="D45" s="196"/>
      <c r="E45" s="96"/>
      <c r="G45" s="342" t="s">
        <v>383</v>
      </c>
      <c r="H45" s="16"/>
      <c r="I45" s="16"/>
    </row>
    <row r="46" spans="1:9" ht="18" customHeight="1" x14ac:dyDescent="0.15">
      <c r="A46" s="371" t="s">
        <v>445</v>
      </c>
      <c r="B46" s="100" t="s">
        <v>444</v>
      </c>
      <c r="C46" s="34"/>
      <c r="D46" s="196"/>
      <c r="E46" s="96"/>
      <c r="G46" s="342" t="s">
        <v>383</v>
      </c>
      <c r="H46" s="16"/>
      <c r="I46" s="16"/>
    </row>
    <row r="47" spans="1:9" ht="18" customHeight="1" x14ac:dyDescent="0.15">
      <c r="A47"/>
      <c r="B47"/>
      <c r="C47"/>
      <c r="D47"/>
      <c r="E47"/>
      <c r="G47" s="342"/>
      <c r="H47" s="16"/>
      <c r="I47" s="16"/>
    </row>
    <row r="48" spans="1:9" ht="34" customHeight="1" x14ac:dyDescent="0.15">
      <c r="A48" s="370" t="s">
        <v>12</v>
      </c>
      <c r="B48" s="100" t="s">
        <v>92</v>
      </c>
      <c r="C48" s="34"/>
      <c r="D48" s="196"/>
      <c r="E48" s="96"/>
      <c r="G48" s="17"/>
      <c r="H48" s="16"/>
      <c r="I48" s="16"/>
    </row>
    <row r="49" spans="1:9" ht="38" customHeight="1" x14ac:dyDescent="0.15">
      <c r="A49" s="370" t="s">
        <v>12</v>
      </c>
      <c r="B49" s="43" t="s">
        <v>93</v>
      </c>
      <c r="C49" s="34"/>
      <c r="D49" s="196"/>
      <c r="E49" s="96"/>
      <c r="G49" s="16"/>
      <c r="H49" s="16"/>
      <c r="I49" s="16"/>
    </row>
    <row r="50" spans="1:9" x14ac:dyDescent="0.15">
      <c r="B50" s="60"/>
      <c r="C50" s="144"/>
      <c r="D50" s="194"/>
      <c r="E50" s="140"/>
      <c r="G50" s="16"/>
      <c r="H50" s="16"/>
      <c r="I50" s="16"/>
    </row>
    <row r="51" spans="1:9" s="32" customFormat="1" ht="20" x14ac:dyDescent="0.2">
      <c r="A51" s="376"/>
      <c r="B51" s="380" t="s">
        <v>198</v>
      </c>
      <c r="C51" s="377"/>
      <c r="D51" s="145" t="s">
        <v>14</v>
      </c>
      <c r="E51" s="129"/>
      <c r="F51"/>
      <c r="G51" s="342"/>
      <c r="H51" s="31"/>
      <c r="I51" s="31"/>
    </row>
    <row r="52" spans="1:9" ht="42" x14ac:dyDescent="0.15">
      <c r="A52" s="255" t="s">
        <v>447</v>
      </c>
      <c r="B52" s="146" t="s">
        <v>446</v>
      </c>
      <c r="C52" s="138" t="s">
        <v>95</v>
      </c>
      <c r="D52" s="196"/>
      <c r="E52" s="96"/>
      <c r="G52" s="342" t="s">
        <v>383</v>
      </c>
      <c r="H52" s="16"/>
      <c r="I52" s="16"/>
    </row>
    <row r="53" spans="1:9" ht="14" x14ac:dyDescent="0.15">
      <c r="A53" s="255" t="s">
        <v>448</v>
      </c>
      <c r="B53" s="146" t="s">
        <v>449</v>
      </c>
      <c r="C53" s="138"/>
      <c r="D53" s="196"/>
      <c r="E53" s="96"/>
      <c r="G53" s="342"/>
      <c r="H53" s="16"/>
      <c r="I53" s="16"/>
    </row>
    <row r="54" spans="1:9" ht="14" x14ac:dyDescent="0.15">
      <c r="A54" s="255" t="s">
        <v>448</v>
      </c>
      <c r="B54" s="146" t="s">
        <v>450</v>
      </c>
      <c r="C54" s="138"/>
      <c r="D54" s="196"/>
      <c r="E54" s="96"/>
      <c r="G54" s="342"/>
      <c r="H54" s="16"/>
      <c r="I54" s="16"/>
    </row>
    <row r="55" spans="1:9" ht="28" x14ac:dyDescent="0.15">
      <c r="A55" s="255" t="s">
        <v>448</v>
      </c>
      <c r="B55" s="100" t="s">
        <v>94</v>
      </c>
      <c r="C55" s="373" t="e">
        <f>(C53-C54)/C53*100</f>
        <v>#DIV/0!</v>
      </c>
      <c r="D55" s="196"/>
      <c r="E55" s="96"/>
      <c r="G55" s="17"/>
      <c r="H55" s="16"/>
      <c r="I55" s="16"/>
    </row>
    <row r="56" spans="1:9" ht="14" x14ac:dyDescent="0.15">
      <c r="A56" s="348" t="s">
        <v>451</v>
      </c>
      <c r="B56" s="100" t="s">
        <v>452</v>
      </c>
      <c r="C56" s="138"/>
      <c r="D56" s="196"/>
      <c r="E56" s="96"/>
      <c r="G56" s="342" t="s">
        <v>383</v>
      </c>
      <c r="H56" s="16"/>
      <c r="I56" s="16"/>
    </row>
    <row r="57" spans="1:9" ht="14" x14ac:dyDescent="0.15">
      <c r="A57" s="372" t="s">
        <v>451</v>
      </c>
      <c r="B57" s="100" t="s">
        <v>453</v>
      </c>
      <c r="C57" s="43" t="e">
        <f>(C56/'Generelle opplysninger'!C24)*100</f>
        <v>#DIV/0!</v>
      </c>
      <c r="D57" s="196"/>
      <c r="E57" s="96"/>
      <c r="G57" s="342" t="s">
        <v>383</v>
      </c>
      <c r="H57" s="16"/>
      <c r="I57" s="16"/>
    </row>
    <row r="58" spans="1:9" x14ac:dyDescent="0.15">
      <c r="A58"/>
      <c r="B58"/>
      <c r="C58"/>
      <c r="D58"/>
      <c r="E58"/>
      <c r="G58" s="17"/>
      <c r="H58" s="16"/>
      <c r="I58" s="16"/>
    </row>
    <row r="59" spans="1:9" ht="28" x14ac:dyDescent="0.15">
      <c r="A59" s="371" t="s">
        <v>454</v>
      </c>
      <c r="B59" s="51" t="s">
        <v>455</v>
      </c>
      <c r="C59" s="98" t="s">
        <v>579</v>
      </c>
      <c r="D59" s="196"/>
      <c r="E59" s="96"/>
      <c r="G59" s="342" t="s">
        <v>383</v>
      </c>
      <c r="H59" s="16"/>
      <c r="I59" s="16"/>
    </row>
    <row r="60" spans="1:9" ht="14" x14ac:dyDescent="0.15">
      <c r="A60" s="371" t="s">
        <v>454</v>
      </c>
      <c r="B60" s="100" t="s">
        <v>456</v>
      </c>
      <c r="C60" s="138"/>
      <c r="D60" s="196"/>
      <c r="E60" s="96"/>
      <c r="H60" s="16"/>
      <c r="I60" s="16"/>
    </row>
    <row r="61" spans="1:9" ht="14" x14ac:dyDescent="0.15">
      <c r="A61" s="371" t="s">
        <v>454</v>
      </c>
      <c r="B61" s="100" t="s">
        <v>457</v>
      </c>
      <c r="C61" s="138"/>
      <c r="D61" s="196"/>
      <c r="E61" s="96"/>
      <c r="G61" s="342"/>
      <c r="H61" s="16"/>
      <c r="I61" s="16"/>
    </row>
    <row r="62" spans="1:9" ht="14" x14ac:dyDescent="0.15">
      <c r="A62" s="371" t="s">
        <v>454</v>
      </c>
      <c r="B62" s="100" t="s">
        <v>458</v>
      </c>
      <c r="C62" s="138"/>
      <c r="D62" s="196"/>
      <c r="E62" s="96"/>
      <c r="G62" s="342"/>
      <c r="H62" s="16"/>
      <c r="I62" s="16"/>
    </row>
    <row r="63" spans="1:9" ht="14" x14ac:dyDescent="0.15">
      <c r="A63" s="371" t="s">
        <v>454</v>
      </c>
      <c r="B63" s="100" t="s">
        <v>459</v>
      </c>
      <c r="C63" s="138"/>
      <c r="D63" s="196"/>
      <c r="E63" s="96"/>
      <c r="G63" s="342"/>
      <c r="H63" s="16"/>
      <c r="I63" s="16"/>
    </row>
    <row r="64" spans="1:9" ht="28" customHeight="1" x14ac:dyDescent="0.15">
      <c r="A64" s="371" t="s">
        <v>454</v>
      </c>
      <c r="B64" s="51" t="s">
        <v>460</v>
      </c>
      <c r="C64" s="98" t="e">
        <f>AVERAGE(C60:C63)</f>
        <v>#DIV/0!</v>
      </c>
      <c r="D64" s="196"/>
      <c r="E64" s="96"/>
      <c r="G64" s="342" t="s">
        <v>383</v>
      </c>
      <c r="H64" s="16"/>
      <c r="I64" s="16"/>
    </row>
    <row r="65" spans="1:9" x14ac:dyDescent="0.15">
      <c r="B65" s="60"/>
      <c r="C65" s="139"/>
      <c r="D65" s="194"/>
      <c r="E65" s="140"/>
      <c r="G65" s="17"/>
      <c r="H65" s="16"/>
      <c r="I65" s="16"/>
    </row>
    <row r="66" spans="1:9" ht="20" x14ac:dyDescent="0.15">
      <c r="A66" s="413"/>
      <c r="B66" s="396" t="s">
        <v>199</v>
      </c>
      <c r="C66" s="414"/>
      <c r="D66" s="145" t="s">
        <v>14</v>
      </c>
      <c r="E66" s="129"/>
      <c r="G66" s="16"/>
      <c r="H66" s="16"/>
      <c r="I66" s="16"/>
    </row>
    <row r="67" spans="1:9" ht="28" x14ac:dyDescent="0.15">
      <c r="A67" s="412" t="s">
        <v>508</v>
      </c>
      <c r="B67" s="43" t="s">
        <v>196</v>
      </c>
      <c r="C67" s="138" t="s">
        <v>95</v>
      </c>
      <c r="D67" s="196"/>
      <c r="E67" s="96"/>
      <c r="G67" s="342" t="s">
        <v>383</v>
      </c>
      <c r="H67" s="16"/>
      <c r="I67" s="16"/>
    </row>
    <row r="68" spans="1:9" ht="14" customHeight="1" x14ac:dyDescent="0.15">
      <c r="A68" s="412" t="s">
        <v>509</v>
      </c>
      <c r="B68" s="493" t="s">
        <v>182</v>
      </c>
      <c r="C68" s="494"/>
      <c r="D68" s="196"/>
      <c r="E68" s="96"/>
      <c r="G68" s="16"/>
      <c r="H68" s="16"/>
      <c r="I68" s="16"/>
    </row>
    <row r="69" spans="1:9" ht="45" customHeight="1" x14ac:dyDescent="0.15">
      <c r="A69" s="412" t="s">
        <v>509</v>
      </c>
      <c r="B69" s="43" t="s">
        <v>96</v>
      </c>
      <c r="C69" s="138" t="s">
        <v>95</v>
      </c>
      <c r="D69" s="196"/>
      <c r="E69" s="96"/>
      <c r="G69" s="16"/>
      <c r="H69" s="16"/>
      <c r="I69" s="16"/>
    </row>
    <row r="70" spans="1:9" ht="45" customHeight="1" x14ac:dyDescent="0.15">
      <c r="A70" s="412" t="s">
        <v>509</v>
      </c>
      <c r="B70" s="43" t="s">
        <v>97</v>
      </c>
      <c r="C70" s="138" t="s">
        <v>95</v>
      </c>
      <c r="D70" s="196"/>
      <c r="E70" s="96"/>
      <c r="G70" s="16"/>
      <c r="H70" s="16"/>
      <c r="I70" s="16"/>
    </row>
    <row r="71" spans="1:9" ht="45" customHeight="1" x14ac:dyDescent="0.15">
      <c r="A71" s="412" t="s">
        <v>509</v>
      </c>
      <c r="B71" s="43" t="s">
        <v>98</v>
      </c>
      <c r="C71" s="138" t="s">
        <v>95</v>
      </c>
      <c r="D71" s="196"/>
      <c r="E71" s="96"/>
      <c r="G71" s="16"/>
      <c r="H71" s="16"/>
      <c r="I71" s="16"/>
    </row>
    <row r="72" spans="1:9" ht="45" customHeight="1" x14ac:dyDescent="0.15">
      <c r="A72" s="412" t="s">
        <v>509</v>
      </c>
      <c r="B72" s="43" t="s">
        <v>99</v>
      </c>
      <c r="C72" s="138" t="s">
        <v>95</v>
      </c>
      <c r="D72" s="196"/>
      <c r="E72" s="96"/>
      <c r="G72" s="16"/>
      <c r="H72" s="16"/>
      <c r="I72" s="16"/>
    </row>
    <row r="73" spans="1:9" ht="45" customHeight="1" x14ac:dyDescent="0.15">
      <c r="A73" s="412" t="s">
        <v>509</v>
      </c>
      <c r="B73" s="43" t="s">
        <v>100</v>
      </c>
      <c r="C73" s="138" t="s">
        <v>95</v>
      </c>
      <c r="D73" s="196"/>
      <c r="E73" s="96"/>
      <c r="G73" s="16"/>
      <c r="H73" s="16"/>
      <c r="I73" s="16"/>
    </row>
    <row r="74" spans="1:9" ht="45" customHeight="1" x14ac:dyDescent="0.15">
      <c r="A74" s="412" t="s">
        <v>509</v>
      </c>
      <c r="B74" s="43" t="s">
        <v>506</v>
      </c>
      <c r="C74" s="138" t="s">
        <v>95</v>
      </c>
      <c r="D74" s="196"/>
      <c r="E74" s="96"/>
    </row>
    <row r="75" spans="1:9" ht="54" customHeight="1" x14ac:dyDescent="0.15">
      <c r="A75" s="412" t="s">
        <v>509</v>
      </c>
      <c r="B75" s="43" t="s">
        <v>507</v>
      </c>
      <c r="C75" s="138"/>
      <c r="D75" s="196"/>
      <c r="E75" s="96"/>
    </row>
    <row r="76" spans="1:9" ht="34" customHeight="1" x14ac:dyDescent="0.15">
      <c r="A76" s="412" t="s">
        <v>510</v>
      </c>
      <c r="B76" s="43" t="s">
        <v>197</v>
      </c>
      <c r="C76" s="138" t="s">
        <v>95</v>
      </c>
      <c r="D76" s="196"/>
      <c r="E76" s="96"/>
      <c r="G76" s="342" t="s">
        <v>383</v>
      </c>
    </row>
    <row r="78" spans="1:9" ht="20" x14ac:dyDescent="0.15">
      <c r="A78" s="413"/>
      <c r="B78" s="396" t="s">
        <v>200</v>
      </c>
      <c r="C78" s="414"/>
      <c r="D78" s="145" t="s">
        <v>14</v>
      </c>
      <c r="E78" s="129"/>
    </row>
    <row r="79" spans="1:9" ht="45" customHeight="1" x14ac:dyDescent="0.15">
      <c r="A79" s="412" t="s">
        <v>516</v>
      </c>
      <c r="B79" s="43" t="s">
        <v>511</v>
      </c>
      <c r="C79" s="138" t="s">
        <v>95</v>
      </c>
      <c r="D79" s="196"/>
      <c r="E79" s="96"/>
      <c r="G79" s="342" t="s">
        <v>383</v>
      </c>
    </row>
    <row r="80" spans="1:9" ht="42" customHeight="1" x14ac:dyDescent="0.15">
      <c r="A80" s="412" t="s">
        <v>516</v>
      </c>
      <c r="B80" s="493" t="s">
        <v>512</v>
      </c>
      <c r="C80" s="494"/>
      <c r="D80" s="196"/>
      <c r="E80" s="96"/>
    </row>
    <row r="81" spans="1:7" ht="45" customHeight="1" x14ac:dyDescent="0.15">
      <c r="A81" s="412" t="s">
        <v>516</v>
      </c>
      <c r="B81" s="43" t="s">
        <v>96</v>
      </c>
      <c r="C81" s="138" t="s">
        <v>95</v>
      </c>
      <c r="D81" s="196"/>
      <c r="E81" s="96"/>
    </row>
    <row r="82" spans="1:7" ht="45" customHeight="1" x14ac:dyDescent="0.15">
      <c r="A82" s="412" t="s">
        <v>516</v>
      </c>
      <c r="B82" s="43" t="s">
        <v>97</v>
      </c>
      <c r="C82" s="138" t="s">
        <v>95</v>
      </c>
      <c r="D82" s="196"/>
      <c r="E82" s="96"/>
    </row>
    <row r="83" spans="1:7" ht="45" customHeight="1" x14ac:dyDescent="0.15">
      <c r="A83" s="412" t="s">
        <v>516</v>
      </c>
      <c r="B83" s="43" t="s">
        <v>98</v>
      </c>
      <c r="C83" s="138" t="s">
        <v>95</v>
      </c>
      <c r="D83" s="196"/>
      <c r="E83" s="96"/>
    </row>
    <row r="84" spans="1:7" ht="45" customHeight="1" x14ac:dyDescent="0.15">
      <c r="A84" s="412" t="s">
        <v>516</v>
      </c>
      <c r="B84" s="43" t="s">
        <v>99</v>
      </c>
      <c r="C84" s="138" t="s">
        <v>95</v>
      </c>
      <c r="D84" s="196"/>
      <c r="E84" s="96"/>
    </row>
    <row r="85" spans="1:7" ht="45" customHeight="1" x14ac:dyDescent="0.15">
      <c r="A85" s="412" t="s">
        <v>516</v>
      </c>
      <c r="B85" s="43" t="s">
        <v>506</v>
      </c>
      <c r="C85" s="138" t="s">
        <v>95</v>
      </c>
      <c r="D85" s="196"/>
      <c r="E85" s="96"/>
    </row>
    <row r="86" spans="1:7" ht="45" customHeight="1" x14ac:dyDescent="0.15">
      <c r="A86" s="412" t="s">
        <v>516</v>
      </c>
      <c r="B86" s="138"/>
      <c r="C86" s="138"/>
      <c r="D86" s="196"/>
      <c r="E86" s="96"/>
    </row>
    <row r="87" spans="1:7" ht="45" customHeight="1" x14ac:dyDescent="0.15">
      <c r="A87" s="412" t="s">
        <v>517</v>
      </c>
      <c r="B87" s="43" t="s">
        <v>645</v>
      </c>
      <c r="C87" s="138"/>
      <c r="D87" s="196"/>
      <c r="E87" s="96"/>
    </row>
    <row r="88" spans="1:7" ht="45" customHeight="1" x14ac:dyDescent="0.15">
      <c r="A88" s="412" t="s">
        <v>514</v>
      </c>
      <c r="B88" s="43" t="s">
        <v>513</v>
      </c>
      <c r="C88" s="138" t="s">
        <v>95</v>
      </c>
      <c r="D88" s="196"/>
      <c r="E88" s="96"/>
      <c r="G88" s="342" t="s">
        <v>383</v>
      </c>
    </row>
    <row r="89" spans="1:7" ht="45" customHeight="1" x14ac:dyDescent="0.15">
      <c r="A89" s="412" t="s">
        <v>514</v>
      </c>
      <c r="B89" s="43" t="s">
        <v>515</v>
      </c>
      <c r="C89" s="138"/>
      <c r="D89" s="196"/>
      <c r="E89" s="96"/>
    </row>
    <row r="91" spans="1:7" ht="18" x14ac:dyDescent="0.15">
      <c r="A91" s="96"/>
      <c r="B91" s="147" t="s">
        <v>121</v>
      </c>
      <c r="C91" s="148"/>
      <c r="D91" s="145" t="s">
        <v>14</v>
      </c>
      <c r="E91" s="96"/>
    </row>
    <row r="92" spans="1:7" ht="14" x14ac:dyDescent="0.15">
      <c r="A92" s="369" t="s">
        <v>12</v>
      </c>
      <c r="B92" s="51" t="s">
        <v>462</v>
      </c>
      <c r="C92" s="99" t="s">
        <v>461</v>
      </c>
      <c r="D92" s="196"/>
      <c r="E92" s="96"/>
    </row>
    <row r="93" spans="1:7" ht="14" x14ac:dyDescent="0.15">
      <c r="A93" s="369" t="s">
        <v>12</v>
      </c>
      <c r="B93" s="100" t="s">
        <v>83</v>
      </c>
      <c r="C93" s="130"/>
      <c r="D93" s="196"/>
      <c r="E93" s="96"/>
    </row>
    <row r="94" spans="1:7" ht="14" x14ac:dyDescent="0.15">
      <c r="A94" s="369" t="s">
        <v>12</v>
      </c>
      <c r="B94" s="100" t="s">
        <v>82</v>
      </c>
      <c r="C94" s="130"/>
      <c r="D94" s="196"/>
      <c r="E94" s="96"/>
    </row>
    <row r="95" spans="1:7" ht="49" customHeight="1" x14ac:dyDescent="0.15">
      <c r="A95" s="369" t="s">
        <v>12</v>
      </c>
      <c r="B95" s="100" t="s">
        <v>463</v>
      </c>
      <c r="C95" s="50"/>
      <c r="D95" s="196"/>
      <c r="E95" s="96"/>
    </row>
    <row r="97" spans="1:5" ht="20" x14ac:dyDescent="0.2">
      <c r="A97" s="280"/>
      <c r="B97" s="273" t="s">
        <v>262</v>
      </c>
      <c r="C97" s="279"/>
      <c r="D97" s="185" t="s">
        <v>14</v>
      </c>
      <c r="E97" s="96"/>
    </row>
    <row r="98" spans="1:5" ht="41" customHeight="1" x14ac:dyDescent="0.15">
      <c r="A98" s="381">
        <v>10</v>
      </c>
      <c r="B98" s="25" t="s">
        <v>466</v>
      </c>
      <c r="C98" s="382"/>
      <c r="D98" s="35"/>
      <c r="E98" s="96"/>
    </row>
  </sheetData>
  <mergeCells count="3">
    <mergeCell ref="B68:C68"/>
    <mergeCell ref="B80:C80"/>
    <mergeCell ref="B27:C27"/>
  </mergeCells>
  <phoneticPr fontId="10" type="noConversion"/>
  <hyperlinks>
    <hyperlink ref="A7" r:id="rId1" location="id-89" display="39 (a)" xr:uid="{0D8A975E-CFEE-B941-B12A-028121752775}"/>
    <hyperlink ref="A8" r:id="rId2" location="id-89" display="39 (a)" xr:uid="{9B27AF46-7DC7-A840-A1B5-3124A5E1BD9F}"/>
    <hyperlink ref="A9" r:id="rId3" location="id-89" display="39 (a)" xr:uid="{399351C1-70DF-D241-8F12-3681122042B0}"/>
    <hyperlink ref="A10" r:id="rId4" location="id-89" display="39 (a)" xr:uid="{7BE751D1-10B0-6B40-BEAD-D5E8776A9AEA}"/>
    <hyperlink ref="A11" r:id="rId5" location="id-90" xr:uid="{6873F99D-3A63-0645-BD33-34018A604295}"/>
    <hyperlink ref="A12" r:id="rId6" location="id-90" xr:uid="{F65102DE-3A95-9F46-8C8E-5D17D7E686A6}"/>
    <hyperlink ref="A13" r:id="rId7" location="id-90" xr:uid="{0E2E0A12-BBB4-4E45-AF82-B4CB954C4FF9}"/>
    <hyperlink ref="A14" r:id="rId8" location="id-90" xr:uid="{D9CFE16D-5E97-EC41-BD59-1516E688C26B}"/>
    <hyperlink ref="A15" r:id="rId9" location="id-90" xr:uid="{4824FAF9-CFE1-B94F-A2CF-02DEBB1A3008}"/>
    <hyperlink ref="A17" r:id="rId10" location="id-91" xr:uid="{45B633EA-4B8C-C943-A040-378C22FA4AB1}"/>
    <hyperlink ref="A27" r:id="rId11" location="id-92" display="https://xbrl.efrag.org/e-esrs/2024-12-17-efrag-vsme.xhtml - id-92" xr:uid="{7FF9BA40-ACDB-8446-895D-92C66CCA2951}"/>
    <hyperlink ref="A28:A31" r:id="rId12" location="id-92" display="https://xbrl.efrag.org/e-esrs/2024-12-17-efrag-vsme.xhtml - id-92" xr:uid="{40BF2414-2969-664C-AABE-6C1BA60F63B9}"/>
    <hyperlink ref="A27:A31" r:id="rId13" location="id-92" display="https://xbrl.efrag.org/e-esrs/2024-12-17-efrag-vsme.xhtml - id-92" xr:uid="{00FF9AB5-5646-154E-93CE-BC69BA6F7EE0}"/>
    <hyperlink ref="A42" r:id="rId14" location="id-94" xr:uid="{D04D2C44-CA8D-4C41-BA2C-9AF195A480EB}"/>
    <hyperlink ref="A43:A45" r:id="rId15" location="id-94" display="41(a)" xr:uid="{F36645EC-220C-BD46-8E45-19E1A09979A5}"/>
    <hyperlink ref="A46" r:id="rId16" location="id-95" xr:uid="{C54DD1D2-99AB-4A4A-A0C6-AFEBDA715D32}"/>
    <hyperlink ref="A52" r:id="rId17" location="id-97" xr:uid="{AFB30F3A-3130-D04E-887C-03C6F4FCF2AE}"/>
    <hyperlink ref="A53:A54" r:id="rId18" location="id-98" display="42(b)" xr:uid="{7A76242E-569D-2D45-8B6A-06FA5DE39168}"/>
    <hyperlink ref="A55" r:id="rId19" location="id-98" xr:uid="{D438ADF9-EF88-C148-A638-4DB397ED25B4}"/>
    <hyperlink ref="A56" r:id="rId20" location="id-99" xr:uid="{AE87BE80-F653-CA4F-A9FC-6877572C2561}"/>
    <hyperlink ref="A57" r:id="rId21" location="id-99" xr:uid="{17B26632-3A95-EE49-846F-639BC2C9413C}"/>
    <hyperlink ref="A64" r:id="rId22" location="id-100" xr:uid="{FCC506A7-679C-5349-975A-0F674384D6DC}"/>
    <hyperlink ref="A61" r:id="rId23" location="id-100" xr:uid="{10A916AA-2B4E-194B-9ABC-DA6F3F2C7ACA}"/>
    <hyperlink ref="A60" r:id="rId24" location="id-100" xr:uid="{F264B6BE-875C-734C-A834-5C15885B6C15}"/>
    <hyperlink ref="A59" r:id="rId25" location="id-100" xr:uid="{3B642B1E-1892-A74B-AFF8-CFC3EFC83AE2}"/>
    <hyperlink ref="A62" r:id="rId26" location="id-100" xr:uid="{F0B912A5-867E-1845-A6A8-7FE15F23054C}"/>
    <hyperlink ref="A63" r:id="rId27" location="id-100" xr:uid="{82642A65-7AEF-AA47-A7A5-7EBE8138F153}"/>
    <hyperlink ref="A98" r:id="rId28" location="id-30" display="https://xbrl.efrag.org/e-esrs/2024-12-17-efrag-vsme.xhtml - id-30" xr:uid="{3E0E7C84-C1E5-D34E-8267-FEA2E9C6396B}"/>
    <hyperlink ref="A35" r:id="rId29" location="id-130" display="https://xbrl.efrag.org/e-esrs/2024-12-17-efrag-vsme.xhtml - id-130" xr:uid="{F452415F-7578-AF45-A3A9-6EF74C0B764E}"/>
    <hyperlink ref="A36:A37" r:id="rId30" location="id-130" display="https://xbrl.efrag.org/e-esrs/2024-12-17-efrag-vsme.xhtml - id-130" xr:uid="{2B948F66-7C75-D64D-BA39-F2328D4139DE}"/>
    <hyperlink ref="A38" r:id="rId31" location="id-131" display="https://xbrl.efrag.org/e-esrs/2024-12-17-efrag-vsme.xhtml - id-131" xr:uid="{63031297-9A1A-2040-8CBE-F61A07FF6F3D}"/>
    <hyperlink ref="A39" r:id="rId32" location="id-131" display="https://xbrl.efrag.org/e-esrs/2024-12-17-efrag-vsme.xhtml - id-131" xr:uid="{6697899A-D4F8-B44E-8B60-08C432AA85A1}"/>
    <hyperlink ref="A67" r:id="rId33" location="id-133" xr:uid="{6255045D-AD49-604C-8018-852FB067F12A}"/>
    <hyperlink ref="A68" r:id="rId34" location="id-134" xr:uid="{F3841A37-30D2-4843-A068-D2DB5034E531}"/>
    <hyperlink ref="A69:A75" r:id="rId35" location="id-134" display="61(b)" xr:uid="{26FAB8A0-8D02-9846-8797-E8C2C2D7F02E}"/>
    <hyperlink ref="A76" r:id="rId36" location="id-141" xr:uid="{445BBDD8-D0C1-C94D-A660-DE1A189B0F8B}"/>
    <hyperlink ref="A79" r:id="rId37" location="id-143" xr:uid="{A8D5604A-71DE-154F-A614-445BD82E08A7}"/>
    <hyperlink ref="A87" r:id="rId38" location="id-149" xr:uid="{C33D3D2A-7D4E-EB45-B996-9A5727090F04}"/>
    <hyperlink ref="A88" r:id="rId39" location="id-150" xr:uid="{414CA842-740C-0446-A253-02CDE629715F}"/>
    <hyperlink ref="A89" r:id="rId40" location="id-150" xr:uid="{6EBE91FE-4746-FF40-99A3-89306AB9CD79}"/>
    <hyperlink ref="A80:A85" r:id="rId41" location="id-143" display="62(a)" xr:uid="{11FD502B-0C94-3041-85EA-B1C0186247A8}"/>
    <hyperlink ref="A86" r:id="rId42" location="id-143" xr:uid="{B52E6E66-DFC9-A349-A4AF-9677F723970E}"/>
  </hyperlinks>
  <pageMargins left="0.7" right="0.7" top="0.75" bottom="0.75" header="0.3" footer="0.3"/>
  <pageSetup orientation="portrait" r:id="rId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3B0D-5617-A141-8857-9500DA3EF025}">
  <sheetPr codeName="Ark6"/>
  <dimension ref="A1:L37"/>
  <sheetViews>
    <sheetView showGridLines="0" zoomScaleNormal="100" workbookViewId="0"/>
  </sheetViews>
  <sheetFormatPr baseColWidth="10" defaultColWidth="11.5" defaultRowHeight="13" x14ac:dyDescent="0.15"/>
  <cols>
    <col min="1" max="1" width="14" style="136" customWidth="1"/>
    <col min="2" max="2" width="116.83203125" style="157" customWidth="1"/>
    <col min="3" max="3" width="38.83203125" style="76" customWidth="1"/>
    <col min="4" max="4" width="43.5" style="158" customWidth="1"/>
    <col min="5" max="5" width="30.5" style="76" customWidth="1"/>
    <col min="6" max="6" width="4.6640625" customWidth="1"/>
    <col min="7" max="7" width="26.5" customWidth="1"/>
  </cols>
  <sheetData>
    <row r="1" spans="1:12" ht="22" customHeight="1" x14ac:dyDescent="0.2">
      <c r="A1" s="149"/>
      <c r="B1" s="149"/>
      <c r="C1" s="149"/>
      <c r="D1" s="192"/>
      <c r="E1" s="149"/>
      <c r="G1" s="475" t="s">
        <v>3</v>
      </c>
    </row>
    <row r="2" spans="1:12" ht="23" customHeight="1" x14ac:dyDescent="0.2">
      <c r="A2" s="150"/>
      <c r="B2" s="150"/>
      <c r="C2" s="150"/>
      <c r="D2" s="193"/>
      <c r="E2" s="150"/>
      <c r="G2" s="476" t="s">
        <v>190</v>
      </c>
    </row>
    <row r="3" spans="1:12" ht="25" x14ac:dyDescent="0.15">
      <c r="B3" s="155" t="s">
        <v>11</v>
      </c>
      <c r="C3" s="14"/>
      <c r="D3" s="135"/>
      <c r="E3" s="137"/>
      <c r="G3" s="12"/>
    </row>
    <row r="4" spans="1:12" x14ac:dyDescent="0.15">
      <c r="A4"/>
      <c r="B4" s="156"/>
      <c r="C4" s="139"/>
      <c r="D4" s="194"/>
      <c r="E4" s="140"/>
    </row>
    <row r="5" spans="1:12" ht="28" customHeight="1" x14ac:dyDescent="0.15">
      <c r="A5" s="281" t="s">
        <v>225</v>
      </c>
      <c r="B5" s="362" t="s">
        <v>492</v>
      </c>
      <c r="C5" s="363"/>
      <c r="D5" s="364"/>
      <c r="E5" s="365"/>
      <c r="G5" s="341" t="s">
        <v>384</v>
      </c>
    </row>
    <row r="6" spans="1:12" s="32" customFormat="1" ht="24" customHeight="1" x14ac:dyDescent="0.2">
      <c r="A6" s="388"/>
      <c r="B6" s="389" t="s">
        <v>101</v>
      </c>
      <c r="C6" s="388"/>
      <c r="D6" s="387" t="s">
        <v>14</v>
      </c>
      <c r="E6" s="129"/>
      <c r="F6"/>
      <c r="G6" s="31"/>
      <c r="H6" s="31"/>
      <c r="I6" s="31"/>
      <c r="J6" s="31"/>
      <c r="K6" s="31"/>
      <c r="L6" s="31"/>
    </row>
    <row r="7" spans="1:12" ht="20" customHeight="1" x14ac:dyDescent="0.15">
      <c r="A7" s="255">
        <v>43</v>
      </c>
      <c r="B7" s="100" t="s">
        <v>201</v>
      </c>
      <c r="C7" s="50" t="s">
        <v>95</v>
      </c>
      <c r="D7" s="196"/>
      <c r="E7" s="96"/>
      <c r="G7" s="16"/>
      <c r="H7" s="16"/>
      <c r="I7" s="16"/>
      <c r="J7" s="16"/>
      <c r="K7" s="16"/>
      <c r="L7" s="16"/>
    </row>
    <row r="8" spans="1:12" ht="20" customHeight="1" x14ac:dyDescent="0.15">
      <c r="A8" s="255">
        <v>43</v>
      </c>
      <c r="B8" s="131" t="s">
        <v>467</v>
      </c>
      <c r="C8" s="50"/>
      <c r="D8" s="196"/>
      <c r="E8" s="96"/>
      <c r="G8" s="16"/>
      <c r="H8" s="16"/>
      <c r="I8" s="16"/>
      <c r="J8" s="16"/>
      <c r="K8" s="16"/>
      <c r="L8" s="16"/>
    </row>
    <row r="9" spans="1:12" ht="45" customHeight="1" x14ac:dyDescent="0.15">
      <c r="A9" s="255">
        <v>43</v>
      </c>
      <c r="B9" s="131" t="s">
        <v>468</v>
      </c>
      <c r="C9" s="50"/>
      <c r="D9" s="196"/>
      <c r="E9" s="154"/>
      <c r="G9" s="16"/>
      <c r="H9" s="16"/>
      <c r="I9" s="16"/>
      <c r="J9" s="16"/>
      <c r="K9" s="16"/>
      <c r="L9" s="16"/>
    </row>
    <row r="10" spans="1:12" x14ac:dyDescent="0.15">
      <c r="B10" s="151"/>
      <c r="C10" s="139"/>
      <c r="D10" s="152"/>
    </row>
    <row r="11" spans="1:12" ht="20" x14ac:dyDescent="0.15">
      <c r="A11" s="415"/>
      <c r="B11" s="396" t="s">
        <v>102</v>
      </c>
      <c r="C11" s="414"/>
      <c r="D11" s="153" t="s">
        <v>14</v>
      </c>
      <c r="E11" s="129"/>
    </row>
    <row r="12" spans="1:12" ht="20" customHeight="1" x14ac:dyDescent="0.15">
      <c r="A12" s="416"/>
      <c r="B12" s="418" t="s">
        <v>578</v>
      </c>
      <c r="C12" s="417" t="s">
        <v>95</v>
      </c>
      <c r="D12" s="196"/>
      <c r="E12" s="96"/>
    </row>
    <row r="13" spans="1:12" ht="20" customHeight="1" x14ac:dyDescent="0.15">
      <c r="A13" s="416"/>
      <c r="B13" s="418"/>
      <c r="C13" s="142" t="s">
        <v>525</v>
      </c>
      <c r="D13" s="196"/>
      <c r="E13" s="96"/>
    </row>
    <row r="14" spans="1:12" ht="20" customHeight="1" x14ac:dyDescent="0.15">
      <c r="A14" s="412" t="s">
        <v>526</v>
      </c>
      <c r="B14" s="100" t="s">
        <v>524</v>
      </c>
      <c r="C14" s="50"/>
      <c r="D14" s="196"/>
      <c r="E14" s="96"/>
    </row>
    <row r="15" spans="1:12" ht="20" customHeight="1" x14ac:dyDescent="0.15">
      <c r="A15" s="412" t="s">
        <v>527</v>
      </c>
      <c r="B15" s="100" t="s">
        <v>518</v>
      </c>
      <c r="C15" s="50"/>
      <c r="D15" s="196"/>
      <c r="E15" s="96"/>
    </row>
    <row r="16" spans="1:12" ht="20" customHeight="1" x14ac:dyDescent="0.15">
      <c r="A16" s="412" t="s">
        <v>528</v>
      </c>
      <c r="B16" s="100" t="s">
        <v>519</v>
      </c>
      <c r="C16" s="50"/>
      <c r="D16" s="196"/>
      <c r="E16" s="96"/>
    </row>
    <row r="17" spans="1:7" ht="20" customHeight="1" x14ac:dyDescent="0.15">
      <c r="A17" s="412" t="s">
        <v>528</v>
      </c>
      <c r="B17" s="100" t="s">
        <v>520</v>
      </c>
      <c r="C17" s="50"/>
      <c r="D17" s="196"/>
      <c r="E17" s="96"/>
    </row>
    <row r="18" spans="1:7" ht="20" customHeight="1" x14ac:dyDescent="0.15">
      <c r="A18" s="412" t="s">
        <v>528</v>
      </c>
      <c r="B18" s="100" t="s">
        <v>521</v>
      </c>
      <c r="C18" s="50"/>
      <c r="D18" s="196"/>
      <c r="E18" s="96"/>
    </row>
    <row r="19" spans="1:7" ht="69" customHeight="1" x14ac:dyDescent="0.15">
      <c r="A19" s="412" t="s">
        <v>528</v>
      </c>
      <c r="B19" s="51" t="s">
        <v>522</v>
      </c>
      <c r="C19" s="142">
        <f>SUM(C16:C18)</f>
        <v>0</v>
      </c>
      <c r="D19" s="196"/>
      <c r="E19" s="96"/>
    </row>
    <row r="20" spans="1:7" ht="19" customHeight="1" x14ac:dyDescent="0.15">
      <c r="A20" s="412" t="s">
        <v>529</v>
      </c>
      <c r="B20" s="100" t="s">
        <v>523</v>
      </c>
      <c r="C20" s="50"/>
      <c r="D20" s="196"/>
      <c r="E20" s="96"/>
    </row>
    <row r="21" spans="1:7" ht="19" customHeight="1" x14ac:dyDescent="0.15">
      <c r="A21"/>
      <c r="B21"/>
      <c r="C21"/>
      <c r="D21"/>
      <c r="E21"/>
    </row>
    <row r="22" spans="1:7" ht="19" customHeight="1" x14ac:dyDescent="0.15">
      <c r="A22" s="415"/>
      <c r="B22" s="396" t="s">
        <v>530</v>
      </c>
      <c r="C22" s="414"/>
      <c r="D22" s="196"/>
      <c r="E22" s="96"/>
    </row>
    <row r="23" spans="1:7" ht="20" customHeight="1" x14ac:dyDescent="0.15">
      <c r="A23" s="416"/>
      <c r="B23" s="493" t="s">
        <v>531</v>
      </c>
      <c r="C23" s="494"/>
      <c r="D23" s="196"/>
      <c r="E23" s="96"/>
    </row>
    <row r="24" spans="1:7" ht="20" customHeight="1" x14ac:dyDescent="0.15">
      <c r="A24" s="412">
        <v>64</v>
      </c>
      <c r="B24" s="43" t="s">
        <v>532</v>
      </c>
      <c r="C24" s="50" t="s">
        <v>95</v>
      </c>
      <c r="D24" s="196"/>
      <c r="E24" s="96"/>
      <c r="G24" s="342" t="s">
        <v>383</v>
      </c>
    </row>
    <row r="25" spans="1:7" ht="20" customHeight="1" x14ac:dyDescent="0.15">
      <c r="A25" s="412">
        <v>64</v>
      </c>
      <c r="B25" s="43" t="s">
        <v>533</v>
      </c>
      <c r="C25" s="50" t="s">
        <v>95</v>
      </c>
      <c r="D25" s="196"/>
      <c r="E25" s="96"/>
      <c r="G25" s="342" t="s">
        <v>383</v>
      </c>
    </row>
    <row r="26" spans="1:7" ht="20" customHeight="1" x14ac:dyDescent="0.15">
      <c r="A26" s="412">
        <v>64</v>
      </c>
      <c r="B26" s="43" t="s">
        <v>534</v>
      </c>
      <c r="C26" s="50" t="s">
        <v>95</v>
      </c>
      <c r="D26" s="196"/>
      <c r="E26" s="96"/>
      <c r="G26" s="342" t="s">
        <v>383</v>
      </c>
    </row>
    <row r="27" spans="1:7" ht="20" customHeight="1" x14ac:dyDescent="0.15">
      <c r="A27" s="412">
        <v>64</v>
      </c>
      <c r="B27" s="43" t="s">
        <v>535</v>
      </c>
      <c r="C27" s="50" t="s">
        <v>95</v>
      </c>
      <c r="D27" s="196"/>
      <c r="E27" s="96"/>
      <c r="G27" s="342" t="s">
        <v>383</v>
      </c>
    </row>
    <row r="28" spans="1:7" ht="20" customHeight="1" x14ac:dyDescent="0.15">
      <c r="A28" s="412">
        <v>64</v>
      </c>
      <c r="B28" s="98" t="s">
        <v>536</v>
      </c>
      <c r="C28" s="419" t="s">
        <v>95</v>
      </c>
      <c r="D28" s="196"/>
      <c r="E28" s="96"/>
      <c r="G28" s="342" t="s">
        <v>383</v>
      </c>
    </row>
    <row r="29" spans="1:7" x14ac:dyDescent="0.15">
      <c r="E29" s="96"/>
    </row>
    <row r="30" spans="1:7" ht="20" x14ac:dyDescent="0.15">
      <c r="A30" s="415"/>
      <c r="B30" s="396" t="s">
        <v>103</v>
      </c>
      <c r="C30" s="414"/>
      <c r="D30" s="153" t="s">
        <v>14</v>
      </c>
      <c r="E30" s="96"/>
    </row>
    <row r="31" spans="1:7" ht="20" customHeight="1" x14ac:dyDescent="0.15">
      <c r="A31" s="412">
        <v>65</v>
      </c>
      <c r="B31" s="43" t="s">
        <v>537</v>
      </c>
      <c r="C31" s="133" t="s">
        <v>95</v>
      </c>
      <c r="D31" s="196"/>
      <c r="E31" s="96"/>
    </row>
    <row r="32" spans="1:7" ht="20" customHeight="1" x14ac:dyDescent="0.15">
      <c r="A32" s="412">
        <v>65</v>
      </c>
      <c r="B32" s="43" t="s">
        <v>538</v>
      </c>
      <c r="C32" s="50"/>
      <c r="D32" s="196"/>
      <c r="E32" s="96"/>
    </row>
    <row r="33" spans="1:5" ht="20" customHeight="1" x14ac:dyDescent="0.15">
      <c r="A33" s="412">
        <v>65</v>
      </c>
      <c r="B33" s="43" t="s">
        <v>539</v>
      </c>
      <c r="C33" s="50"/>
      <c r="D33" s="196"/>
      <c r="E33" s="96"/>
    </row>
    <row r="34" spans="1:5" ht="20" customHeight="1" x14ac:dyDescent="0.15">
      <c r="A34" s="412">
        <v>65</v>
      </c>
      <c r="B34" s="43" t="s">
        <v>540</v>
      </c>
      <c r="C34" s="50" t="e">
        <f>C32/C33</f>
        <v>#DIV/0!</v>
      </c>
      <c r="D34" s="196"/>
      <c r="E34" s="96"/>
    </row>
    <row r="36" spans="1:5" ht="20" x14ac:dyDescent="0.2">
      <c r="A36" s="280"/>
      <c r="B36" s="273" t="s">
        <v>262</v>
      </c>
      <c r="C36" s="279"/>
      <c r="D36" s="153" t="s">
        <v>14</v>
      </c>
      <c r="E36" s="96"/>
    </row>
    <row r="37" spans="1:5" ht="116" customHeight="1" x14ac:dyDescent="0.15">
      <c r="A37" s="381">
        <v>10</v>
      </c>
      <c r="B37" s="25" t="s">
        <v>263</v>
      </c>
      <c r="C37" s="382"/>
      <c r="D37" s="196"/>
      <c r="E37" s="96"/>
    </row>
  </sheetData>
  <mergeCells count="1">
    <mergeCell ref="B23:C23"/>
  </mergeCells>
  <hyperlinks>
    <hyperlink ref="A7:A9" r:id="rId1" location="id-101" display="https://xbrl.efrag.org/e-esrs/2024-12-17-efrag-vsme.xhtml - id-101" xr:uid="{A9F8395B-3261-1E4E-8E44-BAB2250FD620}"/>
    <hyperlink ref="A14" r:id="rId2" location="id-152" xr:uid="{7B8C5B32-9640-9748-ADE8-B79083052EA9}"/>
    <hyperlink ref="A15" r:id="rId3" location="id-153" xr:uid="{35F13B05-AC00-5843-A807-6A4C97C9A365}"/>
    <hyperlink ref="A16:A19" r:id="rId4" location="id-154" display="63(c)" xr:uid="{0E93C98F-1FE0-1B45-97E2-1D7057133EA8}"/>
    <hyperlink ref="A20" r:id="rId5" location="id-155" xr:uid="{58DABE59-273A-7D4F-9EA1-CAED30B2BDF3}"/>
    <hyperlink ref="A24" r:id="rId6" location="id-156" display="https://xbrl.efrag.org/e-esrs/2024-12-17-efrag-vsme.xhtml - id-156" xr:uid="{0AC08728-20AB-5446-BBBA-65C1114D9EDA}"/>
    <hyperlink ref="A25:A27" r:id="rId7" location="id-156" display="https://xbrl.efrag.org/e-esrs/2024-12-17-efrag-vsme.xhtml - id-156" xr:uid="{A32FDCFF-253E-514D-9A2C-6CBCF08CDAC3}"/>
    <hyperlink ref="A28" r:id="rId8" location="id-156" display="https://xbrl.efrag.org/e-esrs/2024-12-17-efrag-vsme.xhtml - id-156" xr:uid="{7F68ADA8-D446-914D-A355-0830CA428AF9}"/>
    <hyperlink ref="A31" r:id="rId9" location="id-156" display="https://xbrl.efrag.org/e-esrs/2024-12-17-efrag-vsme.xhtml - id-156" xr:uid="{7348F410-489C-9349-A7AD-57E3F36553E0}"/>
    <hyperlink ref="A32" r:id="rId10" location="id-156" display="https://xbrl.efrag.org/e-esrs/2024-12-17-efrag-vsme.xhtml - id-156" xr:uid="{6CC00CA6-7366-1D47-A145-E4F8A7D820D4}"/>
    <hyperlink ref="A33" r:id="rId11" location="id-156" display="https://xbrl.efrag.org/e-esrs/2024-12-17-efrag-vsme.xhtml - id-156" xr:uid="{01C29F7C-2122-8D43-8FE1-331331E944AE}"/>
    <hyperlink ref="A34" r:id="rId12" location="id-156" display="https://xbrl.efrag.org/e-esrs/2024-12-17-efrag-vsme.xhtml - id-156" xr:uid="{B4A4AE66-BC1A-064C-B273-58F098440F06}"/>
    <hyperlink ref="A37" r:id="rId13" location="id-30" display="https://xbrl.efrag.org/e-esrs/2024-12-17-efrag-vsme.xhtml - id-30" xr:uid="{23B7DA45-7AFD-4440-BC4E-928F1B530588}"/>
  </hyperlink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D3D6-F86A-4929-9238-B895E9F6E113}">
  <dimension ref="A1:C53"/>
  <sheetViews>
    <sheetView workbookViewId="0">
      <pane ySplit="1" topLeftCell="A2" activePane="bottomLeft" state="frozen"/>
      <selection pane="bottomLeft"/>
    </sheetView>
  </sheetViews>
  <sheetFormatPr baseColWidth="10" defaultColWidth="8.83203125" defaultRowHeight="13" x14ac:dyDescent="0.15"/>
  <cols>
    <col min="1" max="1" width="79.33203125" style="307" bestFit="1" customWidth="1"/>
    <col min="2" max="2" width="133.5" style="210" customWidth="1"/>
    <col min="3" max="3" width="129.6640625" customWidth="1"/>
  </cols>
  <sheetData>
    <row r="1" spans="1:3" ht="25" customHeight="1" x14ac:dyDescent="0.2">
      <c r="A1" s="454" t="s">
        <v>279</v>
      </c>
      <c r="B1" s="306"/>
      <c r="C1" s="306"/>
    </row>
    <row r="2" spans="1:3" ht="29" customHeight="1" x14ac:dyDescent="0.2">
      <c r="A2" s="305" t="s">
        <v>277</v>
      </c>
      <c r="B2" s="305" t="s">
        <v>278</v>
      </c>
      <c r="C2" s="455" t="s">
        <v>321</v>
      </c>
    </row>
    <row r="3" spans="1:3" ht="55" customHeight="1" x14ac:dyDescent="0.2">
      <c r="A3" s="456" t="s">
        <v>291</v>
      </c>
      <c r="B3" s="457" t="s">
        <v>583</v>
      </c>
    </row>
    <row r="4" spans="1:3" ht="148" customHeight="1" x14ac:dyDescent="0.2">
      <c r="A4" s="456" t="s">
        <v>319</v>
      </c>
      <c r="B4" s="457" t="s">
        <v>584</v>
      </c>
    </row>
    <row r="5" spans="1:3" ht="102" x14ac:dyDescent="0.2">
      <c r="A5" s="458" t="s">
        <v>308</v>
      </c>
      <c r="B5" s="459" t="s">
        <v>585</v>
      </c>
    </row>
    <row r="6" spans="1:3" ht="68" x14ac:dyDescent="0.2">
      <c r="A6" s="458" t="s">
        <v>300</v>
      </c>
      <c r="B6" s="459" t="s">
        <v>586</v>
      </c>
    </row>
    <row r="7" spans="1:3" ht="68" x14ac:dyDescent="0.2">
      <c r="A7" s="458" t="s">
        <v>96</v>
      </c>
      <c r="B7" s="459" t="s">
        <v>587</v>
      </c>
    </row>
    <row r="8" spans="1:3" ht="68" x14ac:dyDescent="0.2">
      <c r="A8" s="458" t="s">
        <v>33</v>
      </c>
      <c r="B8" s="459" t="s">
        <v>588</v>
      </c>
    </row>
    <row r="9" spans="1:3" ht="51" x14ac:dyDescent="0.2">
      <c r="A9" s="458" t="s">
        <v>295</v>
      </c>
      <c r="B9" s="459" t="s">
        <v>589</v>
      </c>
    </row>
    <row r="10" spans="1:3" ht="68" x14ac:dyDescent="0.2">
      <c r="A10" s="458" t="s">
        <v>99</v>
      </c>
      <c r="B10" s="459" t="s">
        <v>590</v>
      </c>
    </row>
    <row r="11" spans="1:3" ht="68" x14ac:dyDescent="0.2">
      <c r="A11" s="458" t="s">
        <v>303</v>
      </c>
      <c r="B11" s="459" t="s">
        <v>591</v>
      </c>
    </row>
    <row r="12" spans="1:3" ht="51" x14ac:dyDescent="0.2">
      <c r="A12" s="458" t="s">
        <v>71</v>
      </c>
      <c r="B12" s="459" t="s">
        <v>592</v>
      </c>
    </row>
    <row r="13" spans="1:3" ht="51" x14ac:dyDescent="0.2">
      <c r="A13" s="458" t="s">
        <v>285</v>
      </c>
      <c r="B13" s="459" t="s">
        <v>593</v>
      </c>
    </row>
    <row r="14" spans="1:3" ht="68" x14ac:dyDescent="0.2">
      <c r="A14" s="458" t="s">
        <v>280</v>
      </c>
      <c r="B14" s="459" t="s">
        <v>594</v>
      </c>
    </row>
    <row r="15" spans="1:3" ht="51" x14ac:dyDescent="0.2">
      <c r="A15" s="458" t="s">
        <v>310</v>
      </c>
      <c r="B15" s="459" t="s">
        <v>595</v>
      </c>
      <c r="C15" s="212" t="s">
        <v>311</v>
      </c>
    </row>
    <row r="16" spans="1:3" ht="170" x14ac:dyDescent="0.2">
      <c r="A16" s="458" t="s">
        <v>35</v>
      </c>
      <c r="B16" s="459" t="s">
        <v>596</v>
      </c>
    </row>
    <row r="17" spans="1:2" ht="102" x14ac:dyDescent="0.2">
      <c r="A17" s="458" t="s">
        <v>286</v>
      </c>
      <c r="B17" s="459" t="s">
        <v>597</v>
      </c>
    </row>
    <row r="18" spans="1:2" ht="68" x14ac:dyDescent="0.2">
      <c r="A18" s="458" t="s">
        <v>297</v>
      </c>
      <c r="B18" s="459" t="s">
        <v>598</v>
      </c>
    </row>
    <row r="19" spans="1:2" ht="51" x14ac:dyDescent="0.2">
      <c r="A19" s="458" t="s">
        <v>302</v>
      </c>
      <c r="B19" s="459" t="s">
        <v>599</v>
      </c>
    </row>
    <row r="20" spans="1:2" ht="51" x14ac:dyDescent="0.2">
      <c r="A20" s="458" t="s">
        <v>322</v>
      </c>
      <c r="B20" s="459" t="s">
        <v>600</v>
      </c>
    </row>
    <row r="21" spans="1:2" ht="85" x14ac:dyDescent="0.2">
      <c r="A21" s="458" t="s">
        <v>289</v>
      </c>
      <c r="B21" s="459" t="s">
        <v>601</v>
      </c>
    </row>
    <row r="22" spans="1:2" ht="102" x14ac:dyDescent="0.2">
      <c r="A22" s="458" t="s">
        <v>283</v>
      </c>
      <c r="B22" s="459" t="s">
        <v>602</v>
      </c>
    </row>
    <row r="23" spans="1:2" ht="136" x14ac:dyDescent="0.2">
      <c r="A23" s="458" t="s">
        <v>284</v>
      </c>
      <c r="B23" s="459" t="s">
        <v>603</v>
      </c>
    </row>
    <row r="24" spans="1:2" ht="85" x14ac:dyDescent="0.2">
      <c r="A24" s="458" t="s">
        <v>304</v>
      </c>
      <c r="B24" s="459" t="s">
        <v>604</v>
      </c>
    </row>
    <row r="25" spans="1:2" ht="34" x14ac:dyDescent="0.2">
      <c r="A25" s="458" t="s">
        <v>304</v>
      </c>
      <c r="B25" s="459" t="s">
        <v>605</v>
      </c>
    </row>
    <row r="26" spans="1:2" ht="68" x14ac:dyDescent="0.2">
      <c r="A26" s="458" t="s">
        <v>309</v>
      </c>
      <c r="B26" s="459" t="s">
        <v>606</v>
      </c>
    </row>
    <row r="27" spans="1:2" ht="68" x14ac:dyDescent="0.2">
      <c r="A27" s="458" t="s">
        <v>98</v>
      </c>
      <c r="B27" s="459" t="s">
        <v>296</v>
      </c>
    </row>
    <row r="28" spans="1:2" ht="51" x14ac:dyDescent="0.2">
      <c r="A28" s="458" t="s">
        <v>314</v>
      </c>
      <c r="B28" s="459" t="s">
        <v>607</v>
      </c>
    </row>
    <row r="29" spans="1:2" ht="68" x14ac:dyDescent="0.2">
      <c r="A29" s="458" t="s">
        <v>282</v>
      </c>
      <c r="B29" s="459" t="s">
        <v>608</v>
      </c>
    </row>
    <row r="30" spans="1:2" ht="102" x14ac:dyDescent="0.2">
      <c r="A30" s="458" t="s">
        <v>301</v>
      </c>
      <c r="B30" s="459" t="s">
        <v>609</v>
      </c>
    </row>
    <row r="31" spans="1:2" ht="34" x14ac:dyDescent="0.2">
      <c r="A31" s="458" t="s">
        <v>316</v>
      </c>
      <c r="B31" s="459" t="s">
        <v>317</v>
      </c>
    </row>
    <row r="32" spans="1:2" ht="269" customHeight="1" x14ac:dyDescent="0.2">
      <c r="A32" s="458" t="s">
        <v>293</v>
      </c>
      <c r="B32" s="459" t="s">
        <v>610</v>
      </c>
    </row>
    <row r="33" spans="1:3" ht="119" x14ac:dyDescent="0.2">
      <c r="A33" s="458" t="s">
        <v>305</v>
      </c>
      <c r="B33" s="459" t="s">
        <v>611</v>
      </c>
    </row>
    <row r="34" spans="1:3" ht="68" x14ac:dyDescent="0.2">
      <c r="A34" s="458" t="s">
        <v>287</v>
      </c>
      <c r="B34" s="459" t="s">
        <v>612</v>
      </c>
    </row>
    <row r="35" spans="1:3" ht="204" x14ac:dyDescent="0.2">
      <c r="A35" s="458" t="s">
        <v>299</v>
      </c>
      <c r="B35" s="459" t="s">
        <v>613</v>
      </c>
    </row>
    <row r="36" spans="1:3" ht="51" x14ac:dyDescent="0.2">
      <c r="A36" s="458" t="s">
        <v>306</v>
      </c>
      <c r="B36" s="459" t="s">
        <v>614</v>
      </c>
      <c r="C36" s="212" t="s">
        <v>307</v>
      </c>
    </row>
    <row r="37" spans="1:3" ht="34" x14ac:dyDescent="0.2">
      <c r="A37" s="458" t="s">
        <v>290</v>
      </c>
      <c r="B37" s="459" t="s">
        <v>615</v>
      </c>
    </row>
    <row r="38" spans="1:3" ht="102" x14ac:dyDescent="0.2">
      <c r="A38" s="458" t="s">
        <v>298</v>
      </c>
      <c r="B38" s="459" t="s">
        <v>616</v>
      </c>
    </row>
    <row r="39" spans="1:3" ht="102" x14ac:dyDescent="0.2">
      <c r="A39" s="458" t="s">
        <v>320</v>
      </c>
      <c r="B39" s="459" t="s">
        <v>617</v>
      </c>
    </row>
    <row r="40" spans="1:3" ht="51" x14ac:dyDescent="0.2">
      <c r="A40" s="460" t="s">
        <v>104</v>
      </c>
      <c r="B40" s="461" t="s">
        <v>618</v>
      </c>
    </row>
    <row r="41" spans="1:3" ht="102" x14ac:dyDescent="0.2">
      <c r="A41" s="460" t="s">
        <v>380</v>
      </c>
      <c r="B41" s="461" t="s">
        <v>619</v>
      </c>
    </row>
    <row r="42" spans="1:3" ht="85" x14ac:dyDescent="0.2">
      <c r="A42" s="458" t="s">
        <v>313</v>
      </c>
      <c r="B42" s="459" t="s">
        <v>620</v>
      </c>
    </row>
    <row r="43" spans="1:3" ht="34" x14ac:dyDescent="0.2">
      <c r="A43" s="458" t="s">
        <v>292</v>
      </c>
      <c r="B43" s="459" t="s">
        <v>621</v>
      </c>
    </row>
    <row r="44" spans="1:3" ht="51" x14ac:dyDescent="0.2">
      <c r="A44" s="458" t="s">
        <v>59</v>
      </c>
      <c r="B44" s="459" t="s">
        <v>622</v>
      </c>
    </row>
    <row r="45" spans="1:3" ht="34" x14ac:dyDescent="0.2">
      <c r="A45" s="458" t="s">
        <v>294</v>
      </c>
      <c r="B45" s="459" t="s">
        <v>623</v>
      </c>
    </row>
    <row r="46" spans="1:3" ht="51" x14ac:dyDescent="0.2">
      <c r="A46" s="458" t="s">
        <v>315</v>
      </c>
      <c r="B46" s="459" t="s">
        <v>624</v>
      </c>
    </row>
    <row r="47" spans="1:3" ht="34" x14ac:dyDescent="0.2">
      <c r="A47" s="458" t="s">
        <v>288</v>
      </c>
      <c r="B47" s="459" t="s">
        <v>625</v>
      </c>
    </row>
    <row r="48" spans="1:3" ht="68" x14ac:dyDescent="0.2">
      <c r="A48" s="458" t="s">
        <v>281</v>
      </c>
      <c r="B48" s="459" t="s">
        <v>626</v>
      </c>
    </row>
    <row r="49" spans="1:2" ht="85" x14ac:dyDescent="0.2">
      <c r="A49" s="458" t="s">
        <v>97</v>
      </c>
      <c r="B49" s="459" t="s">
        <v>627</v>
      </c>
    </row>
    <row r="50" spans="1:2" ht="51" x14ac:dyDescent="0.2">
      <c r="A50" s="458" t="s">
        <v>312</v>
      </c>
      <c r="B50" s="459" t="s">
        <v>628</v>
      </c>
    </row>
    <row r="51" spans="1:2" ht="51" x14ac:dyDescent="0.2">
      <c r="A51" s="458" t="s">
        <v>109</v>
      </c>
      <c r="B51" s="459" t="s">
        <v>629</v>
      </c>
    </row>
    <row r="52" spans="1:2" ht="34" x14ac:dyDescent="0.2">
      <c r="A52" s="458" t="s">
        <v>110</v>
      </c>
      <c r="B52" s="459" t="s">
        <v>630</v>
      </c>
    </row>
    <row r="53" spans="1:2" ht="170" x14ac:dyDescent="0.2">
      <c r="A53" s="458" t="s">
        <v>318</v>
      </c>
      <c r="B53" s="459" t="s">
        <v>631</v>
      </c>
    </row>
  </sheetData>
  <autoFilter ref="A2:C2" xr:uid="{E312D3D6-F86A-4929-9238-B895E9F6E113}"/>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7339-064F-8E47-917D-D0FF4EC44E5B}">
  <dimension ref="A1:N263"/>
  <sheetViews>
    <sheetView workbookViewId="0">
      <pane ySplit="5" topLeftCell="A8" activePane="bottomLeft" state="frozen"/>
      <selection pane="bottomLeft" activeCell="A32" sqref="A32"/>
    </sheetView>
  </sheetViews>
  <sheetFormatPr baseColWidth="10" defaultColWidth="11.5" defaultRowHeight="18" x14ac:dyDescent="0.2"/>
  <cols>
    <col min="1" max="1" width="74.33203125" style="46" customWidth="1"/>
    <col min="3" max="3" width="19.5" style="210" customWidth="1"/>
    <col min="4" max="4" width="11" style="209" customWidth="1"/>
    <col min="5" max="5" width="11.5" style="209"/>
    <col min="6" max="6" width="2.1640625" style="209" customWidth="1"/>
    <col min="7" max="7" width="13.33203125" style="209" customWidth="1"/>
    <col min="8" max="8" width="11.1640625" style="209" customWidth="1"/>
    <col min="9" max="10" width="12.6640625" style="209" customWidth="1"/>
    <col min="11" max="11" width="36.1640625" customWidth="1"/>
    <col min="12" max="12" width="3.1640625" customWidth="1"/>
    <col min="13" max="13" width="49.33203125" customWidth="1"/>
    <col min="14" max="14" width="42.1640625" customWidth="1"/>
  </cols>
  <sheetData>
    <row r="1" spans="1:14" ht="33" customHeight="1" x14ac:dyDescent="0.2">
      <c r="A1" s="48" t="s">
        <v>105</v>
      </c>
      <c r="C1" s="197" t="s">
        <v>205</v>
      </c>
      <c r="D1" s="198"/>
      <c r="E1" s="198"/>
      <c r="F1" s="198"/>
      <c r="G1" s="198"/>
      <c r="H1" s="198"/>
      <c r="I1" s="198"/>
      <c r="J1" s="198"/>
      <c r="K1" s="321"/>
      <c r="M1" s="330" t="s">
        <v>371</v>
      </c>
      <c r="N1" s="331" t="s">
        <v>373</v>
      </c>
    </row>
    <row r="2" spans="1:14" ht="88" customHeight="1" x14ac:dyDescent="0.15">
      <c r="A2" s="47" t="s">
        <v>323</v>
      </c>
      <c r="C2" s="495" t="s">
        <v>378</v>
      </c>
      <c r="D2" s="496"/>
      <c r="E2" s="496"/>
      <c r="F2" s="496"/>
      <c r="G2" s="496"/>
      <c r="H2" s="496"/>
      <c r="I2" s="496"/>
      <c r="J2" s="496"/>
      <c r="K2" s="497"/>
      <c r="M2" s="332" t="s">
        <v>372</v>
      </c>
      <c r="N2" s="333" t="s">
        <v>374</v>
      </c>
    </row>
    <row r="3" spans="1:14" ht="16" customHeight="1" x14ac:dyDescent="0.15">
      <c r="A3" s="183"/>
      <c r="C3" s="334" t="s">
        <v>376</v>
      </c>
      <c r="D3" s="498" t="s">
        <v>377</v>
      </c>
      <c r="E3" s="498"/>
      <c r="F3" s="498"/>
      <c r="G3" s="498"/>
      <c r="H3" s="498"/>
      <c r="I3" s="498"/>
      <c r="J3" s="498"/>
      <c r="K3" s="499"/>
    </row>
    <row r="4" spans="1:14" ht="23" customHeight="1" x14ac:dyDescent="0.15">
      <c r="A4" s="183"/>
      <c r="C4" s="500" t="s">
        <v>206</v>
      </c>
      <c r="D4" s="501"/>
      <c r="E4" s="502"/>
      <c r="F4" s="199"/>
      <c r="G4" s="503" t="s">
        <v>207</v>
      </c>
      <c r="H4" s="504"/>
      <c r="I4" s="505"/>
      <c r="J4" s="335"/>
      <c r="K4" s="200" t="s">
        <v>14</v>
      </c>
    </row>
    <row r="5" spans="1:14" ht="28" x14ac:dyDescent="0.15">
      <c r="A5" s="47" t="s">
        <v>323</v>
      </c>
      <c r="C5" s="201" t="s">
        <v>208</v>
      </c>
      <c r="D5" s="201" t="s">
        <v>209</v>
      </c>
      <c r="E5" s="201" t="s">
        <v>210</v>
      </c>
      <c r="F5" s="202"/>
      <c r="G5" s="203" t="s">
        <v>208</v>
      </c>
      <c r="H5" s="204" t="s">
        <v>209</v>
      </c>
      <c r="I5" s="204" t="s">
        <v>210</v>
      </c>
      <c r="J5" s="340" t="s">
        <v>379</v>
      </c>
      <c r="K5" s="322"/>
    </row>
    <row r="6" spans="1:14" ht="29" customHeight="1" x14ac:dyDescent="0.15">
      <c r="A6" s="337" t="s">
        <v>27</v>
      </c>
      <c r="C6" s="205">
        <v>0</v>
      </c>
      <c r="D6" s="205">
        <v>0</v>
      </c>
      <c r="E6" s="338" t="str">
        <f>IF(OR(C6&gt;=4,D6&gt;=4),"Høy",
IF(OR(C6=3,D6=3),"Medium",
IF(OR(C6="",D6=""),"","Lav")))</f>
        <v>Lav</v>
      </c>
      <c r="F6" s="202"/>
      <c r="G6" s="205">
        <v>0</v>
      </c>
      <c r="H6" s="205">
        <v>0</v>
      </c>
      <c r="I6" s="338" t="str">
        <f>IF(OR(G6&gt;=4,H6&gt;=4),"Høy",
IF(OR(G6=3,H6=3),"Medium",
IF(OR(G6="",H6=""),"","Lav")))</f>
        <v>Lav</v>
      </c>
      <c r="J6" s="338" t="str">
        <f>IF(OR(E6="Høy",I6="Høy"),"Høy",
IF(OR(E6="Medium",I6="Medium"),"Medium",
IF(OR(E6="",I6=""),"","Lav")))</f>
        <v>Lav</v>
      </c>
      <c r="K6" s="207"/>
      <c r="M6" s="506" t="s">
        <v>375</v>
      </c>
      <c r="N6" s="507"/>
    </row>
    <row r="7" spans="1:14" ht="13" x14ac:dyDescent="0.15">
      <c r="A7" s="317" t="s">
        <v>288</v>
      </c>
      <c r="C7"/>
      <c r="D7"/>
      <c r="E7"/>
      <c r="F7"/>
      <c r="G7"/>
      <c r="H7"/>
      <c r="I7"/>
      <c r="J7"/>
      <c r="K7" s="207"/>
      <c r="M7" s="508"/>
      <c r="N7" s="509"/>
    </row>
    <row r="8" spans="1:14" ht="13" x14ac:dyDescent="0.15">
      <c r="A8" s="317" t="s">
        <v>324</v>
      </c>
      <c r="C8"/>
      <c r="D8"/>
      <c r="E8"/>
      <c r="F8"/>
      <c r="G8"/>
      <c r="H8"/>
      <c r="I8"/>
      <c r="J8"/>
      <c r="K8" s="207"/>
      <c r="M8" s="508"/>
      <c r="N8" s="509"/>
    </row>
    <row r="9" spans="1:14" ht="13" x14ac:dyDescent="0.15">
      <c r="A9" s="317" t="s">
        <v>106</v>
      </c>
      <c r="C9"/>
      <c r="D9"/>
      <c r="E9"/>
      <c r="F9"/>
      <c r="G9"/>
      <c r="H9"/>
      <c r="I9"/>
      <c r="J9"/>
      <c r="K9" s="207"/>
      <c r="M9" s="508"/>
      <c r="N9" s="509"/>
    </row>
    <row r="10" spans="1:14" x14ac:dyDescent="0.15">
      <c r="A10" s="313"/>
      <c r="C10" s="310"/>
      <c r="D10"/>
      <c r="E10"/>
      <c r="F10"/>
      <c r="G10"/>
      <c r="H10"/>
      <c r="I10"/>
      <c r="J10"/>
      <c r="K10" s="323"/>
      <c r="M10" s="508"/>
      <c r="N10" s="509"/>
    </row>
    <row r="11" spans="1:14" ht="19" x14ac:dyDescent="0.15">
      <c r="A11" s="337" t="s">
        <v>107</v>
      </c>
      <c r="C11" s="205">
        <v>0</v>
      </c>
      <c r="D11" s="205">
        <v>0</v>
      </c>
      <c r="E11" s="338" t="str">
        <f t="shared" ref="E11:E46" si="0">IF(OR(C11&gt;=4,D11&gt;=4),"Høy",
IF(OR(C11=3,D11=3),"Medium",
IF(OR(C11="",D11=""),"","Lav")))</f>
        <v>Lav</v>
      </c>
      <c r="F11" s="202"/>
      <c r="G11" s="205">
        <v>0</v>
      </c>
      <c r="H11" s="205">
        <v>0</v>
      </c>
      <c r="I11" s="338" t="str">
        <f t="shared" ref="I11:I46" si="1">IF(OR(G11&gt;=4,H11&gt;=4),"Høy",
IF(OR(G11=3,H11=3),"Medium",
IF(OR(G11="",H11=""),"","Lav")))</f>
        <v>Lav</v>
      </c>
      <c r="J11" s="338" t="str">
        <f t="shared" ref="J11:J46" si="2">IF(OR(E11="Høy",I11="Høy"),"Høy",
IF(OR(E11="Medium",I11="Medium"),"Medium",
IF(OR(E11="",I11=""),"","Lav")))</f>
        <v>Lav</v>
      </c>
      <c r="K11" s="322"/>
      <c r="M11" s="508"/>
      <c r="N11" s="509"/>
    </row>
    <row r="12" spans="1:14" ht="13" x14ac:dyDescent="0.15">
      <c r="A12" s="317" t="s">
        <v>325</v>
      </c>
      <c r="C12"/>
      <c r="D12"/>
      <c r="E12"/>
      <c r="F12"/>
      <c r="G12"/>
      <c r="H12"/>
      <c r="I12"/>
      <c r="J12"/>
      <c r="K12" s="207"/>
      <c r="M12" s="508"/>
      <c r="N12" s="509"/>
    </row>
    <row r="13" spans="1:14" ht="13" x14ac:dyDescent="0.15">
      <c r="A13" s="317" t="s">
        <v>326</v>
      </c>
      <c r="C13"/>
      <c r="D13"/>
      <c r="E13"/>
      <c r="F13"/>
      <c r="G13"/>
      <c r="H13"/>
      <c r="I13"/>
      <c r="J13"/>
      <c r="K13" s="207"/>
      <c r="M13" s="508"/>
      <c r="N13" s="509"/>
    </row>
    <row r="14" spans="1:14" ht="13" x14ac:dyDescent="0.15">
      <c r="A14" s="317" t="s">
        <v>327</v>
      </c>
      <c r="C14"/>
      <c r="D14"/>
      <c r="E14"/>
      <c r="F14"/>
      <c r="G14"/>
      <c r="H14"/>
      <c r="I14"/>
      <c r="J14"/>
      <c r="K14" s="207"/>
      <c r="M14" s="508"/>
      <c r="N14" s="509"/>
    </row>
    <row r="15" spans="1:14" ht="13" x14ac:dyDescent="0.15">
      <c r="A15" s="317" t="s">
        <v>108</v>
      </c>
      <c r="C15"/>
      <c r="D15"/>
      <c r="E15"/>
      <c r="F15"/>
      <c r="G15"/>
      <c r="H15"/>
      <c r="I15"/>
      <c r="J15"/>
      <c r="K15" s="207"/>
      <c r="M15" s="508"/>
      <c r="N15" s="509"/>
    </row>
    <row r="16" spans="1:14" ht="13" x14ac:dyDescent="0.15">
      <c r="A16" s="317" t="s">
        <v>328</v>
      </c>
      <c r="C16"/>
      <c r="D16"/>
      <c r="E16"/>
      <c r="F16"/>
      <c r="G16"/>
      <c r="H16"/>
      <c r="I16"/>
      <c r="J16"/>
      <c r="K16" s="207"/>
      <c r="M16" s="508"/>
      <c r="N16" s="509"/>
    </row>
    <row r="17" spans="1:14" ht="13" x14ac:dyDescent="0.15">
      <c r="A17" s="317" t="s">
        <v>329</v>
      </c>
      <c r="C17"/>
      <c r="D17"/>
      <c r="E17"/>
      <c r="F17"/>
      <c r="G17"/>
      <c r="H17"/>
      <c r="I17"/>
      <c r="J17"/>
      <c r="K17" s="324"/>
      <c r="M17" s="508"/>
      <c r="N17" s="509"/>
    </row>
    <row r="18" spans="1:14" s="14" customFormat="1" ht="13" x14ac:dyDescent="0.15">
      <c r="A18" s="317" t="s">
        <v>181</v>
      </c>
      <c r="C18"/>
      <c r="D18"/>
      <c r="E18"/>
      <c r="F18"/>
      <c r="G18"/>
      <c r="H18"/>
      <c r="I18"/>
      <c r="J18"/>
      <c r="K18" s="207"/>
      <c r="M18" s="508"/>
      <c r="N18" s="509"/>
    </row>
    <row r="19" spans="1:14" s="14" customFormat="1" x14ac:dyDescent="0.15">
      <c r="A19" s="313"/>
      <c r="C19" s="310"/>
      <c r="D19" s="310"/>
      <c r="E19"/>
      <c r="F19"/>
      <c r="G19"/>
      <c r="H19"/>
      <c r="I19"/>
      <c r="J19"/>
      <c r="K19" s="323"/>
      <c r="M19" s="508"/>
      <c r="N19" s="509"/>
    </row>
    <row r="20" spans="1:14" s="14" customFormat="1" x14ac:dyDescent="0.15">
      <c r="A20" s="339" t="s">
        <v>28</v>
      </c>
      <c r="C20" s="205">
        <v>0</v>
      </c>
      <c r="D20" s="205">
        <v>0</v>
      </c>
      <c r="E20" s="338" t="str">
        <f t="shared" ref="E20" si="3">IF(OR(C20&gt;=4,D20&gt;=4),"Høy",
IF(OR(C20=3,D20=3),"Medium",
IF(OR(C20="",D20=""),"","Lav")))</f>
        <v>Lav</v>
      </c>
      <c r="F20"/>
      <c r="G20" s="205">
        <v>0</v>
      </c>
      <c r="H20" s="205">
        <v>0</v>
      </c>
      <c r="I20" s="338" t="str">
        <f t="shared" ref="I20" si="4">IF(OR(G20&gt;=4,H20&gt;=4),"Høy",
IF(OR(G20=3,H20=3),"Medium",
IF(OR(G20="",H20=""),"","Lav")))</f>
        <v>Lav</v>
      </c>
      <c r="J20" s="338" t="str">
        <f t="shared" ref="J20" si="5">IF(OR(E20="Høy",I20="Høy"),"Høy",
IF(OR(E20="Medium",I20="Medium"),"Medium",
IF(OR(E20="",I20=""),"","Lav")))</f>
        <v>Lav</v>
      </c>
      <c r="K20" s="322"/>
      <c r="M20" s="508"/>
      <c r="N20" s="509"/>
    </row>
    <row r="21" spans="1:14" ht="19" x14ac:dyDescent="0.15">
      <c r="A21" s="311" t="s">
        <v>333</v>
      </c>
      <c r="C21"/>
      <c r="D21"/>
      <c r="E21"/>
      <c r="F21"/>
      <c r="G21"/>
      <c r="H21"/>
      <c r="I21"/>
      <c r="J21"/>
      <c r="K21" s="325"/>
      <c r="M21" s="508"/>
      <c r="N21" s="509"/>
    </row>
    <row r="22" spans="1:14" ht="14" x14ac:dyDescent="0.15">
      <c r="A22" s="314" t="s">
        <v>109</v>
      </c>
      <c r="C22"/>
      <c r="D22"/>
      <c r="E22"/>
      <c r="F22"/>
      <c r="G22"/>
      <c r="H22"/>
      <c r="I22"/>
      <c r="J22"/>
      <c r="K22" s="325"/>
      <c r="M22" s="508"/>
      <c r="N22" s="509"/>
    </row>
    <row r="23" spans="1:14" ht="14" x14ac:dyDescent="0.15">
      <c r="A23" s="314" t="s">
        <v>110</v>
      </c>
      <c r="C23"/>
      <c r="D23"/>
      <c r="E23"/>
      <c r="F23"/>
      <c r="G23"/>
      <c r="H23"/>
      <c r="I23"/>
      <c r="J23"/>
      <c r="K23" s="207"/>
      <c r="M23" s="508"/>
      <c r="N23" s="509"/>
    </row>
    <row r="24" spans="1:14" ht="13" x14ac:dyDescent="0.15">
      <c r="A24" s="316" t="s">
        <v>330</v>
      </c>
      <c r="C24"/>
      <c r="D24"/>
      <c r="E24"/>
      <c r="F24"/>
      <c r="G24"/>
      <c r="H24"/>
      <c r="I24"/>
      <c r="J24"/>
      <c r="K24" s="207"/>
      <c r="M24" s="508"/>
      <c r="N24" s="509"/>
    </row>
    <row r="25" spans="1:14" x14ac:dyDescent="0.2">
      <c r="A25" s="318" t="s">
        <v>334</v>
      </c>
      <c r="C25"/>
      <c r="D25"/>
      <c r="E25"/>
      <c r="F25"/>
      <c r="G25"/>
      <c r="H25"/>
      <c r="I25"/>
      <c r="J25"/>
      <c r="K25" s="207"/>
      <c r="M25" s="508"/>
      <c r="N25" s="509"/>
    </row>
    <row r="26" spans="1:14" ht="13" x14ac:dyDescent="0.15">
      <c r="A26" s="316" t="s">
        <v>331</v>
      </c>
      <c r="C26"/>
      <c r="D26"/>
      <c r="E26"/>
      <c r="F26"/>
      <c r="G26"/>
      <c r="H26"/>
      <c r="I26"/>
      <c r="J26"/>
      <c r="K26" s="207"/>
      <c r="M26" s="508"/>
      <c r="N26" s="509"/>
    </row>
    <row r="27" spans="1:14" ht="13" x14ac:dyDescent="0.15">
      <c r="A27" s="316" t="s">
        <v>332</v>
      </c>
      <c r="B27" s="14"/>
      <c r="C27"/>
      <c r="D27"/>
      <c r="E27"/>
      <c r="F27"/>
      <c r="G27"/>
      <c r="H27"/>
      <c r="I27"/>
      <c r="J27"/>
      <c r="K27" s="207"/>
      <c r="M27" s="508"/>
      <c r="N27" s="509"/>
    </row>
    <row r="28" spans="1:14" x14ac:dyDescent="0.15">
      <c r="A28" s="312"/>
      <c r="B28" s="14"/>
      <c r="C28" s="310"/>
      <c r="D28" s="310"/>
      <c r="E28"/>
      <c r="F28"/>
      <c r="G28"/>
      <c r="H28"/>
      <c r="I28"/>
      <c r="J28"/>
      <c r="K28" s="323"/>
      <c r="M28" s="508"/>
      <c r="N28" s="509"/>
    </row>
    <row r="29" spans="1:14" x14ac:dyDescent="0.15">
      <c r="A29" s="339" t="s">
        <v>29</v>
      </c>
      <c r="B29" s="14"/>
      <c r="C29" s="205">
        <v>0</v>
      </c>
      <c r="D29" s="205">
        <v>0</v>
      </c>
      <c r="E29" s="338" t="str">
        <f t="shared" ref="E29" si="6">IF(OR(C29&gt;=4,D29&gt;=4),"Høy",
IF(OR(C29=3,D29=3),"Medium",
IF(OR(C29="",D29=""),"","Lav")))</f>
        <v>Lav</v>
      </c>
      <c r="F29" s="202"/>
      <c r="G29" s="205">
        <v>0</v>
      </c>
      <c r="H29" s="205">
        <v>0</v>
      </c>
      <c r="I29" s="338" t="str">
        <f t="shared" ref="I29" si="7">IF(OR(G29&gt;=4,H29&gt;=4),"Høy",
IF(OR(G29=3,H29=3),"Medium",
IF(OR(G29="",H29=""),"","Lav")))</f>
        <v>Lav</v>
      </c>
      <c r="J29" s="338" t="str">
        <f t="shared" ref="J29" si="8">IF(OR(E29="Høy",I29="Høy"),"Høy",
IF(OR(E29="Medium",I29="Medium"),"Medium",
IF(OR(E29="",I29=""),"","Lav")))</f>
        <v>Lav</v>
      </c>
      <c r="K29" s="322"/>
      <c r="M29" s="508"/>
      <c r="N29" s="509"/>
    </row>
    <row r="30" spans="1:14" ht="19" x14ac:dyDescent="0.15">
      <c r="A30" s="311" t="s">
        <v>111</v>
      </c>
      <c r="C30"/>
      <c r="D30"/>
      <c r="E30"/>
      <c r="F30"/>
      <c r="G30"/>
      <c r="H30"/>
      <c r="I30"/>
      <c r="J30"/>
      <c r="K30" s="207"/>
      <c r="M30" s="508"/>
      <c r="N30" s="509"/>
    </row>
    <row r="31" spans="1:14" ht="14" x14ac:dyDescent="0.15">
      <c r="A31" s="314" t="s">
        <v>27</v>
      </c>
      <c r="C31"/>
      <c r="D31"/>
      <c r="E31"/>
      <c r="F31"/>
      <c r="G31"/>
      <c r="H31"/>
      <c r="I31"/>
      <c r="J31"/>
      <c r="K31" s="207"/>
      <c r="M31" s="510"/>
      <c r="N31" s="511"/>
    </row>
    <row r="32" spans="1:14" ht="13" x14ac:dyDescent="0.15">
      <c r="A32" s="316" t="s">
        <v>335</v>
      </c>
      <c r="C32"/>
      <c r="D32"/>
      <c r="E32"/>
      <c r="F32"/>
      <c r="G32"/>
      <c r="H32"/>
      <c r="I32"/>
      <c r="J32"/>
      <c r="K32" s="207"/>
    </row>
    <row r="33" spans="1:11" ht="14" x14ac:dyDescent="0.15">
      <c r="A33" s="314" t="s">
        <v>112</v>
      </c>
      <c r="C33"/>
      <c r="D33"/>
      <c r="E33"/>
      <c r="F33"/>
      <c r="G33"/>
      <c r="H33"/>
      <c r="I33"/>
      <c r="J33"/>
      <c r="K33" s="207"/>
    </row>
    <row r="34" spans="1:11" ht="13" x14ac:dyDescent="0.15">
      <c r="A34" s="316" t="s">
        <v>336</v>
      </c>
      <c r="C34"/>
      <c r="D34"/>
      <c r="E34"/>
      <c r="F34"/>
      <c r="G34"/>
      <c r="H34"/>
      <c r="I34"/>
      <c r="J34"/>
      <c r="K34" s="207"/>
    </row>
    <row r="35" spans="1:11" ht="14" x14ac:dyDescent="0.15">
      <c r="A35" s="314" t="s">
        <v>107</v>
      </c>
      <c r="C35"/>
      <c r="D35"/>
      <c r="E35"/>
      <c r="F35"/>
      <c r="G35"/>
      <c r="H35"/>
      <c r="I35"/>
      <c r="J35"/>
      <c r="K35" s="207"/>
    </row>
    <row r="36" spans="1:11" s="14" customFormat="1" ht="14" x14ac:dyDescent="0.15">
      <c r="A36" s="314" t="s">
        <v>113</v>
      </c>
      <c r="C36"/>
      <c r="D36"/>
      <c r="E36"/>
      <c r="F36"/>
      <c r="G36"/>
      <c r="H36"/>
      <c r="I36"/>
      <c r="J36"/>
      <c r="K36" s="207"/>
    </row>
    <row r="37" spans="1:11" s="14" customFormat="1" ht="38" x14ac:dyDescent="0.15">
      <c r="A37" s="311" t="s">
        <v>338</v>
      </c>
      <c r="C37"/>
      <c r="D37"/>
      <c r="E37"/>
      <c r="F37"/>
      <c r="G37"/>
      <c r="H37"/>
      <c r="I37"/>
      <c r="J37"/>
      <c r="K37" s="207"/>
    </row>
    <row r="38" spans="1:11" ht="14" x14ac:dyDescent="0.15">
      <c r="A38" s="314" t="s">
        <v>114</v>
      </c>
      <c r="C38"/>
      <c r="D38"/>
      <c r="E38"/>
      <c r="F38"/>
      <c r="G38"/>
      <c r="H38"/>
      <c r="I38"/>
      <c r="J38"/>
      <c r="K38" s="207"/>
    </row>
    <row r="39" spans="1:11" ht="13" x14ac:dyDescent="0.15">
      <c r="A39" s="315" t="s">
        <v>337</v>
      </c>
      <c r="C39"/>
      <c r="D39"/>
      <c r="E39"/>
      <c r="F39"/>
      <c r="G39"/>
      <c r="H39"/>
      <c r="I39"/>
      <c r="J39"/>
      <c r="K39" s="207"/>
    </row>
    <row r="40" spans="1:11" ht="19" x14ac:dyDescent="0.15">
      <c r="A40" s="311" t="s">
        <v>370</v>
      </c>
      <c r="C40"/>
      <c r="D40"/>
      <c r="E40"/>
      <c r="F40"/>
      <c r="G40"/>
      <c r="H40"/>
      <c r="I40"/>
      <c r="J40"/>
      <c r="K40" s="207"/>
    </row>
    <row r="41" spans="1:11" ht="14" x14ac:dyDescent="0.15">
      <c r="A41" s="44" t="s">
        <v>339</v>
      </c>
      <c r="C41"/>
      <c r="D41"/>
      <c r="E41"/>
      <c r="F41"/>
      <c r="G41"/>
      <c r="H41"/>
      <c r="I41"/>
      <c r="J41"/>
      <c r="K41" s="207"/>
    </row>
    <row r="42" spans="1:11" ht="14" x14ac:dyDescent="0.15">
      <c r="A42" s="44" t="s">
        <v>115</v>
      </c>
      <c r="C42"/>
      <c r="D42"/>
      <c r="E42"/>
      <c r="F42"/>
      <c r="G42"/>
      <c r="H42"/>
      <c r="I42"/>
      <c r="J42"/>
      <c r="K42" s="207"/>
    </row>
    <row r="43" spans="1:11" ht="14" x14ac:dyDescent="0.15">
      <c r="A43" s="44" t="s">
        <v>116</v>
      </c>
      <c r="C43"/>
      <c r="D43"/>
      <c r="E43"/>
      <c r="F43"/>
      <c r="G43"/>
      <c r="H43"/>
      <c r="I43"/>
      <c r="J43"/>
      <c r="K43" s="207"/>
    </row>
    <row r="44" spans="1:11" ht="19" x14ac:dyDescent="0.15">
      <c r="A44" s="311" t="s">
        <v>341</v>
      </c>
      <c r="C44"/>
      <c r="D44"/>
      <c r="E44"/>
      <c r="F44"/>
      <c r="G44"/>
      <c r="H44"/>
      <c r="I44"/>
      <c r="J44"/>
      <c r="K44" s="207"/>
    </row>
    <row r="45" spans="1:11" x14ac:dyDescent="0.15">
      <c r="A45" s="313"/>
      <c r="C45" s="310"/>
      <c r="D45" s="310"/>
      <c r="E45"/>
      <c r="F45"/>
      <c r="G45"/>
      <c r="H45"/>
      <c r="I45"/>
      <c r="J45"/>
      <c r="K45" s="323"/>
    </row>
    <row r="46" spans="1:11" ht="19" x14ac:dyDescent="0.15">
      <c r="A46" s="337" t="s">
        <v>30</v>
      </c>
      <c r="C46" s="205">
        <v>0</v>
      </c>
      <c r="D46" s="205">
        <v>0</v>
      </c>
      <c r="E46" s="338" t="str">
        <f t="shared" si="0"/>
        <v>Lav</v>
      </c>
      <c r="F46" s="202"/>
      <c r="G46" s="205">
        <v>0</v>
      </c>
      <c r="H46" s="205">
        <v>0</v>
      </c>
      <c r="I46" s="338" t="str">
        <f t="shared" si="1"/>
        <v>Lav</v>
      </c>
      <c r="J46" s="338" t="str">
        <f t="shared" si="2"/>
        <v>Lav</v>
      </c>
      <c r="K46" s="207"/>
    </row>
    <row r="47" spans="1:11" ht="28" x14ac:dyDescent="0.15">
      <c r="A47" s="308" t="s">
        <v>340</v>
      </c>
      <c r="C47"/>
      <c r="D47"/>
      <c r="E47"/>
      <c r="F47"/>
      <c r="G47"/>
      <c r="H47"/>
      <c r="I47"/>
      <c r="J47"/>
      <c r="K47" s="207"/>
    </row>
    <row r="48" spans="1:11" ht="28" x14ac:dyDescent="0.15">
      <c r="A48" s="308" t="s">
        <v>342</v>
      </c>
      <c r="C48"/>
      <c r="D48"/>
      <c r="E48"/>
      <c r="F48"/>
      <c r="G48"/>
      <c r="H48"/>
      <c r="I48"/>
      <c r="J48"/>
      <c r="K48" s="207"/>
    </row>
    <row r="49" spans="1:11" ht="14" x14ac:dyDescent="0.15">
      <c r="A49" s="308" t="s">
        <v>117</v>
      </c>
      <c r="C49"/>
      <c r="D49"/>
      <c r="E49"/>
      <c r="F49"/>
      <c r="G49"/>
      <c r="H49"/>
      <c r="I49"/>
      <c r="J49"/>
      <c r="K49" s="207"/>
    </row>
    <row r="50" spans="1:11" x14ac:dyDescent="0.15">
      <c r="A50" s="313"/>
      <c r="C50" s="310"/>
      <c r="D50" s="310"/>
      <c r="E50"/>
      <c r="F50"/>
      <c r="G50"/>
      <c r="H50"/>
      <c r="I50"/>
      <c r="J50"/>
      <c r="K50" s="323"/>
    </row>
    <row r="51" spans="1:11" ht="19" x14ac:dyDescent="0.15">
      <c r="A51" s="337" t="s">
        <v>31</v>
      </c>
      <c r="C51" s="205">
        <v>0</v>
      </c>
      <c r="D51" s="205">
        <v>0</v>
      </c>
      <c r="E51" s="338" t="str">
        <f t="shared" ref="E51" si="9">IF(OR(C51&gt;=4,D51&gt;=4),"Høy",
IF(OR(C51=3,D51=3),"Medium",
IF(OR(C51="",D51=""),"","Lav")))</f>
        <v>Lav</v>
      </c>
      <c r="F51" s="206"/>
      <c r="G51" s="205">
        <v>0</v>
      </c>
      <c r="H51" s="205">
        <v>0</v>
      </c>
      <c r="I51" s="338" t="str">
        <f t="shared" ref="I51" si="10">IF(OR(G51&gt;=4,H51&gt;=4),"Høy",
IF(OR(G51=3,H51=3),"Medium",
IF(OR(G51="",H51=""),"","Lav")))</f>
        <v>Lav</v>
      </c>
      <c r="J51" s="338" t="str">
        <f t="shared" ref="J51" si="11">IF(OR(E51="Høy",I51="Høy"),"Høy",
IF(OR(E51="Medium",I51="Medium"),"Medium",
IF(OR(E51="",I51=""),"","Lav")))</f>
        <v>Lav</v>
      </c>
      <c r="K51" s="326"/>
    </row>
    <row r="52" spans="1:11" ht="19" x14ac:dyDescent="0.15">
      <c r="A52" s="311" t="s">
        <v>343</v>
      </c>
      <c r="C52"/>
      <c r="D52"/>
      <c r="E52"/>
      <c r="F52"/>
      <c r="G52"/>
      <c r="H52"/>
      <c r="I52"/>
      <c r="J52"/>
      <c r="K52" s="207"/>
    </row>
    <row r="53" spans="1:11" ht="14" x14ac:dyDescent="0.15">
      <c r="A53" s="314" t="s">
        <v>118</v>
      </c>
      <c r="C53"/>
      <c r="D53"/>
      <c r="E53"/>
      <c r="F53"/>
      <c r="G53"/>
      <c r="H53"/>
      <c r="I53"/>
      <c r="J53"/>
      <c r="K53" s="207"/>
    </row>
    <row r="54" spans="1:11" ht="14" x14ac:dyDescent="0.15">
      <c r="A54" s="314" t="s">
        <v>119</v>
      </c>
      <c r="C54"/>
      <c r="D54"/>
      <c r="E54"/>
      <c r="F54"/>
      <c r="G54"/>
      <c r="H54"/>
      <c r="I54"/>
      <c r="J54"/>
      <c r="K54" s="207"/>
    </row>
    <row r="55" spans="1:11" ht="14" x14ac:dyDescent="0.15">
      <c r="A55" s="314" t="s">
        <v>120</v>
      </c>
      <c r="C55"/>
      <c r="D55"/>
      <c r="E55"/>
      <c r="F55"/>
      <c r="G55"/>
      <c r="H55"/>
      <c r="I55"/>
      <c r="J55"/>
      <c r="K55" s="207"/>
    </row>
    <row r="56" spans="1:11" ht="23" customHeight="1" x14ac:dyDescent="0.15">
      <c r="A56" s="314" t="s">
        <v>344</v>
      </c>
      <c r="C56"/>
      <c r="D56"/>
      <c r="E56"/>
      <c r="F56"/>
      <c r="G56"/>
      <c r="H56"/>
      <c r="I56"/>
      <c r="J56"/>
      <c r="K56" s="207"/>
    </row>
    <row r="57" spans="1:11" ht="14" x14ac:dyDescent="0.15">
      <c r="A57" s="327" t="s">
        <v>345</v>
      </c>
      <c r="C57"/>
      <c r="D57"/>
      <c r="E57"/>
      <c r="F57"/>
      <c r="G57"/>
      <c r="H57"/>
      <c r="I57"/>
      <c r="J57"/>
      <c r="K57" s="207"/>
    </row>
    <row r="58" spans="1:11" ht="14" x14ac:dyDescent="0.15">
      <c r="A58" s="327" t="s">
        <v>346</v>
      </c>
      <c r="C58"/>
      <c r="D58"/>
      <c r="E58"/>
      <c r="F58"/>
      <c r="G58"/>
      <c r="H58"/>
      <c r="I58"/>
      <c r="J58"/>
      <c r="K58" s="207"/>
    </row>
    <row r="59" spans="1:11" ht="14" x14ac:dyDescent="0.15">
      <c r="A59" s="314" t="s">
        <v>121</v>
      </c>
      <c r="C59"/>
      <c r="D59"/>
      <c r="E59"/>
      <c r="F59"/>
      <c r="G59"/>
      <c r="H59"/>
      <c r="I59"/>
      <c r="J59"/>
      <c r="K59" s="207"/>
    </row>
    <row r="60" spans="1:11" ht="14" x14ac:dyDescent="0.15">
      <c r="A60" s="328" t="s">
        <v>347</v>
      </c>
      <c r="B60" s="14"/>
      <c r="C60"/>
      <c r="D60"/>
      <c r="E60"/>
      <c r="F60"/>
      <c r="G60"/>
      <c r="H60"/>
      <c r="I60"/>
      <c r="J60"/>
      <c r="K60" s="207"/>
    </row>
    <row r="61" spans="1:11" ht="19" x14ac:dyDescent="0.15">
      <c r="A61" s="311" t="s">
        <v>348</v>
      </c>
      <c r="B61" s="14"/>
      <c r="C61"/>
      <c r="D61"/>
      <c r="E61"/>
      <c r="F61"/>
      <c r="G61"/>
      <c r="H61"/>
      <c r="I61"/>
      <c r="J61"/>
      <c r="K61" s="207"/>
    </row>
    <row r="62" spans="1:11" ht="14" x14ac:dyDescent="0.15">
      <c r="A62" s="328" t="s">
        <v>349</v>
      </c>
      <c r="C62"/>
      <c r="D62"/>
      <c r="E62"/>
      <c r="F62"/>
      <c r="G62"/>
      <c r="H62"/>
      <c r="I62"/>
      <c r="J62"/>
      <c r="K62" s="207"/>
    </row>
    <row r="63" spans="1:11" ht="22" customHeight="1" x14ac:dyDescent="0.15">
      <c r="A63" s="44" t="s">
        <v>122</v>
      </c>
      <c r="C63"/>
      <c r="D63"/>
      <c r="E63"/>
      <c r="F63"/>
      <c r="G63"/>
      <c r="H63"/>
      <c r="I63"/>
      <c r="J63"/>
      <c r="K63" s="207"/>
    </row>
    <row r="64" spans="1:11" ht="14" x14ac:dyDescent="0.15">
      <c r="A64" s="44" t="s">
        <v>350</v>
      </c>
      <c r="C64"/>
      <c r="D64"/>
      <c r="E64"/>
      <c r="F64"/>
      <c r="G64"/>
      <c r="H64"/>
      <c r="I64"/>
      <c r="J64"/>
      <c r="K64" s="207"/>
    </row>
    <row r="65" spans="1:11" ht="14" x14ac:dyDescent="0.15">
      <c r="A65" s="44" t="s">
        <v>123</v>
      </c>
      <c r="C65"/>
      <c r="D65"/>
      <c r="E65"/>
      <c r="F65"/>
      <c r="G65"/>
      <c r="H65"/>
      <c r="I65"/>
      <c r="J65"/>
      <c r="K65" s="207"/>
    </row>
    <row r="66" spans="1:11" ht="14" x14ac:dyDescent="0.15">
      <c r="A66" s="44" t="s">
        <v>124</v>
      </c>
      <c r="C66"/>
      <c r="D66"/>
      <c r="E66"/>
      <c r="F66"/>
      <c r="G66"/>
      <c r="H66"/>
      <c r="I66"/>
      <c r="J66"/>
      <c r="K66" s="207"/>
    </row>
    <row r="67" spans="1:11" ht="19" x14ac:dyDescent="0.15">
      <c r="A67" s="311" t="s">
        <v>125</v>
      </c>
      <c r="C67"/>
      <c r="D67"/>
      <c r="E67"/>
      <c r="F67"/>
      <c r="G67"/>
      <c r="H67"/>
      <c r="I67"/>
      <c r="J67"/>
      <c r="K67" s="207"/>
    </row>
    <row r="68" spans="1:11" ht="14" x14ac:dyDescent="0.15">
      <c r="A68" s="44" t="s">
        <v>96</v>
      </c>
      <c r="C68"/>
      <c r="D68"/>
      <c r="E68"/>
      <c r="F68"/>
      <c r="G68"/>
      <c r="H68"/>
      <c r="I68"/>
      <c r="J68"/>
      <c r="K68" s="207"/>
    </row>
    <row r="69" spans="1:11" ht="14" x14ac:dyDescent="0.15">
      <c r="A69" s="44" t="s">
        <v>97</v>
      </c>
      <c r="C69"/>
      <c r="D69"/>
      <c r="E69"/>
      <c r="F69"/>
      <c r="G69"/>
      <c r="H69"/>
      <c r="I69"/>
      <c r="J69"/>
      <c r="K69" s="207"/>
    </row>
    <row r="70" spans="1:11" ht="13" x14ac:dyDescent="0.15">
      <c r="A70" s="317" t="s">
        <v>351</v>
      </c>
      <c r="C70"/>
      <c r="D70"/>
      <c r="E70"/>
      <c r="F70"/>
      <c r="G70"/>
      <c r="H70"/>
      <c r="I70"/>
      <c r="J70"/>
      <c r="K70" s="207"/>
    </row>
    <row r="71" spans="1:11" ht="14" x14ac:dyDescent="0.15">
      <c r="A71" s="44" t="s">
        <v>126</v>
      </c>
      <c r="B71" s="14"/>
      <c r="C71"/>
      <c r="D71"/>
      <c r="E71"/>
      <c r="F71"/>
      <c r="G71"/>
      <c r="H71"/>
      <c r="I71"/>
      <c r="J71"/>
      <c r="K71" s="207"/>
    </row>
    <row r="72" spans="1:11" x14ac:dyDescent="0.15">
      <c r="A72" s="319"/>
      <c r="B72" s="14"/>
      <c r="C72" s="310"/>
      <c r="D72" s="310"/>
      <c r="E72"/>
      <c r="F72" s="310"/>
      <c r="G72" s="310"/>
      <c r="H72"/>
      <c r="I72"/>
      <c r="J72"/>
      <c r="K72" s="323"/>
    </row>
    <row r="73" spans="1:11" x14ac:dyDescent="0.15">
      <c r="A73" s="339" t="s">
        <v>33</v>
      </c>
      <c r="B73" s="14"/>
      <c r="C73" s="205">
        <v>0</v>
      </c>
      <c r="D73" s="205">
        <v>0</v>
      </c>
      <c r="E73" s="338" t="str">
        <f t="shared" ref="E73" si="12">IF(OR(C73&gt;=4,D73&gt;=4),"Høy",
IF(OR(C73=3,D73=3),"Medium",
IF(OR(C73="",D73=""),"","Lav")))</f>
        <v>Lav</v>
      </c>
      <c r="F73" s="206"/>
      <c r="G73" s="205">
        <v>0</v>
      </c>
      <c r="H73" s="205">
        <v>0</v>
      </c>
      <c r="I73" s="338" t="str">
        <f t="shared" ref="I73" si="13">IF(OR(G73&gt;=4,H73&gt;=4),"Høy",
IF(OR(G73=3,H73=3),"Medium",
IF(OR(G73="",H73=""),"","Lav")))</f>
        <v>Lav</v>
      </c>
      <c r="J73" s="338" t="str">
        <f t="shared" ref="J73" si="14">IF(OR(E73="Høy",I73="Høy"),"Høy",
IF(OR(E73="Medium",I73="Medium"),"Medium",
IF(OR(E73="",I73=""),"","Lav")))</f>
        <v>Lav</v>
      </c>
      <c r="K73" s="326"/>
    </row>
    <row r="74" spans="1:11" ht="19" x14ac:dyDescent="0.2">
      <c r="A74" s="329" t="s">
        <v>352</v>
      </c>
      <c r="C74"/>
      <c r="D74"/>
      <c r="E74"/>
      <c r="F74"/>
      <c r="G74"/>
      <c r="H74"/>
      <c r="I74"/>
      <c r="J74"/>
      <c r="K74" s="207"/>
    </row>
    <row r="75" spans="1:11" ht="14" x14ac:dyDescent="0.15">
      <c r="A75" s="44" t="s">
        <v>353</v>
      </c>
      <c r="C75"/>
      <c r="D75"/>
      <c r="E75"/>
      <c r="F75"/>
      <c r="G75"/>
      <c r="H75"/>
      <c r="I75"/>
      <c r="J75"/>
      <c r="K75" s="207"/>
    </row>
    <row r="76" spans="1:11" ht="14" x14ac:dyDescent="0.15">
      <c r="A76" s="44" t="s">
        <v>354</v>
      </c>
      <c r="C76"/>
      <c r="D76"/>
      <c r="E76"/>
      <c r="F76"/>
      <c r="G76"/>
      <c r="H76"/>
      <c r="I76"/>
      <c r="J76"/>
      <c r="K76" s="207"/>
    </row>
    <row r="77" spans="1:11" ht="14" x14ac:dyDescent="0.15">
      <c r="A77" s="44" t="s">
        <v>355</v>
      </c>
      <c r="C77"/>
      <c r="D77"/>
      <c r="E77"/>
      <c r="F77"/>
      <c r="G77"/>
      <c r="H77"/>
      <c r="I77"/>
      <c r="J77"/>
      <c r="K77" s="207"/>
    </row>
    <row r="78" spans="1:11" ht="14" x14ac:dyDescent="0.15">
      <c r="A78" s="44" t="s">
        <v>356</v>
      </c>
      <c r="C78"/>
      <c r="D78"/>
      <c r="E78"/>
      <c r="F78"/>
      <c r="G78"/>
      <c r="H78"/>
      <c r="I78"/>
      <c r="J78"/>
      <c r="K78" s="207"/>
    </row>
    <row r="79" spans="1:11" ht="14" x14ac:dyDescent="0.15">
      <c r="A79" s="44" t="s">
        <v>127</v>
      </c>
      <c r="C79"/>
      <c r="D79"/>
      <c r="E79"/>
      <c r="F79"/>
      <c r="G79"/>
      <c r="H79"/>
      <c r="I79"/>
      <c r="J79"/>
      <c r="K79" s="207"/>
    </row>
    <row r="80" spans="1:11" ht="19" x14ac:dyDescent="0.15">
      <c r="A80" s="311" t="s">
        <v>357</v>
      </c>
      <c r="C80"/>
      <c r="D80"/>
      <c r="E80"/>
      <c r="F80"/>
      <c r="G80"/>
      <c r="H80"/>
      <c r="I80"/>
      <c r="J80"/>
      <c r="K80" s="207"/>
    </row>
    <row r="81" spans="1:11" ht="14" x14ac:dyDescent="0.15">
      <c r="A81" s="44" t="s">
        <v>128</v>
      </c>
      <c r="C81"/>
      <c r="D81"/>
      <c r="E81"/>
      <c r="F81"/>
      <c r="G81"/>
      <c r="H81"/>
      <c r="I81"/>
      <c r="J81"/>
      <c r="K81" s="207"/>
    </row>
    <row r="82" spans="1:11" ht="14" x14ac:dyDescent="0.15">
      <c r="A82" s="44" t="s">
        <v>129</v>
      </c>
      <c r="C82"/>
      <c r="D82"/>
      <c r="E82"/>
      <c r="F82"/>
      <c r="G82"/>
      <c r="H82"/>
      <c r="I82"/>
      <c r="J82"/>
      <c r="K82" s="207"/>
    </row>
    <row r="83" spans="1:11" ht="13" x14ac:dyDescent="0.15">
      <c r="A83" s="212" t="s">
        <v>358</v>
      </c>
      <c r="C83"/>
      <c r="D83"/>
      <c r="E83"/>
      <c r="F83"/>
      <c r="G83"/>
      <c r="H83"/>
      <c r="I83"/>
      <c r="J83"/>
      <c r="K83" s="207"/>
    </row>
    <row r="84" spans="1:11" ht="19" x14ac:dyDescent="0.15">
      <c r="A84" s="311" t="s">
        <v>359</v>
      </c>
      <c r="C84"/>
      <c r="D84"/>
      <c r="E84"/>
      <c r="F84"/>
      <c r="G84"/>
      <c r="H84"/>
      <c r="I84"/>
      <c r="J84"/>
      <c r="K84" s="207"/>
    </row>
    <row r="85" spans="1:11" ht="13" x14ac:dyDescent="0.15">
      <c r="A85" s="212" t="s">
        <v>360</v>
      </c>
      <c r="C85"/>
      <c r="D85"/>
      <c r="E85"/>
      <c r="F85"/>
      <c r="G85"/>
      <c r="H85"/>
      <c r="I85"/>
      <c r="J85"/>
      <c r="K85" s="207"/>
    </row>
    <row r="86" spans="1:11" ht="13" x14ac:dyDescent="0.15">
      <c r="A86" s="212" t="s">
        <v>130</v>
      </c>
      <c r="C86"/>
      <c r="D86"/>
      <c r="E86"/>
      <c r="F86"/>
      <c r="G86"/>
      <c r="H86"/>
      <c r="I86"/>
      <c r="J86"/>
      <c r="K86" s="207"/>
    </row>
    <row r="87" spans="1:11" ht="14" x14ac:dyDescent="0.15">
      <c r="A87" s="44" t="s">
        <v>131</v>
      </c>
      <c r="B87" s="14"/>
      <c r="C87"/>
      <c r="D87"/>
      <c r="E87"/>
      <c r="F87"/>
      <c r="G87"/>
      <c r="H87"/>
      <c r="I87"/>
      <c r="J87"/>
      <c r="K87" s="207"/>
    </row>
    <row r="88" spans="1:11" ht="13" x14ac:dyDescent="0.15">
      <c r="A88" s="309"/>
      <c r="B88" s="14"/>
      <c r="C88" s="310"/>
      <c r="D88" s="310"/>
      <c r="E88"/>
      <c r="F88" s="310"/>
      <c r="G88" s="310"/>
      <c r="H88"/>
      <c r="I88"/>
      <c r="J88"/>
      <c r="K88" s="323"/>
    </row>
    <row r="89" spans="1:11" x14ac:dyDescent="0.15">
      <c r="A89" s="339" t="s">
        <v>34</v>
      </c>
      <c r="B89" s="14"/>
      <c r="C89" s="205">
        <v>0</v>
      </c>
      <c r="D89" s="205">
        <v>0</v>
      </c>
      <c r="E89" s="338" t="str">
        <f t="shared" ref="E89" si="15">IF(OR(C89&gt;=4,D89&gt;=4),"Høy",
IF(OR(C89=3,D89=3),"Medium",
IF(OR(C89="",D89=""),"","Lav")))</f>
        <v>Lav</v>
      </c>
      <c r="F89" s="206"/>
      <c r="G89" s="205">
        <v>0</v>
      </c>
      <c r="H89" s="205">
        <v>0</v>
      </c>
      <c r="I89" s="338" t="str">
        <f t="shared" ref="I89" si="16">IF(OR(G89&gt;=4,H89&gt;=4),"Høy",
IF(OR(G89=3,H89=3),"Medium",
IF(OR(G89="",H89=""),"","Lav")))</f>
        <v>Lav</v>
      </c>
      <c r="J89" s="338" t="str">
        <f t="shared" ref="J89" si="17">IF(OR(E89="Høy",I89="Høy"),"Høy",
IF(OR(E89="Medium",I89="Medium"),"Medium",
IF(OR(E89="",I89=""),"","Lav")))</f>
        <v>Lav</v>
      </c>
      <c r="K89" s="203"/>
    </row>
    <row r="90" spans="1:11" ht="38" x14ac:dyDescent="0.15">
      <c r="A90" s="311" t="s">
        <v>132</v>
      </c>
      <c r="C90"/>
      <c r="D90"/>
      <c r="E90"/>
      <c r="F90"/>
      <c r="G90"/>
      <c r="H90"/>
      <c r="I90"/>
      <c r="J90"/>
      <c r="K90" s="207"/>
    </row>
    <row r="91" spans="1:11" ht="14" x14ac:dyDescent="0.15">
      <c r="A91" s="44" t="s">
        <v>126</v>
      </c>
      <c r="C91"/>
      <c r="D91"/>
      <c r="E91"/>
      <c r="F91"/>
      <c r="G91"/>
      <c r="H91"/>
      <c r="I91"/>
      <c r="J91"/>
      <c r="K91" s="207"/>
    </row>
    <row r="92" spans="1:11" ht="14" x14ac:dyDescent="0.15">
      <c r="A92" s="44" t="s">
        <v>128</v>
      </c>
      <c r="C92"/>
      <c r="D92"/>
      <c r="E92"/>
      <c r="F92"/>
      <c r="G92"/>
      <c r="H92"/>
      <c r="I92"/>
      <c r="J92"/>
      <c r="K92" s="207"/>
    </row>
    <row r="93" spans="1:11" ht="14" x14ac:dyDescent="0.15">
      <c r="A93" s="44" t="s">
        <v>361</v>
      </c>
      <c r="C93"/>
      <c r="D93"/>
      <c r="E93"/>
      <c r="F93"/>
      <c r="G93"/>
      <c r="H93"/>
      <c r="I93"/>
      <c r="J93"/>
      <c r="K93" s="207"/>
    </row>
    <row r="94" spans="1:11" ht="19" x14ac:dyDescent="0.15">
      <c r="A94" s="311" t="s">
        <v>133</v>
      </c>
      <c r="C94"/>
      <c r="D94"/>
      <c r="E94"/>
      <c r="F94"/>
      <c r="G94"/>
      <c r="H94"/>
      <c r="I94"/>
      <c r="J94"/>
      <c r="K94" s="207"/>
    </row>
    <row r="95" spans="1:11" ht="14" x14ac:dyDescent="0.15">
      <c r="A95" s="44" t="s">
        <v>347</v>
      </c>
      <c r="C95"/>
      <c r="D95"/>
      <c r="E95"/>
      <c r="F95"/>
      <c r="G95"/>
      <c r="H95"/>
      <c r="I95"/>
      <c r="J95"/>
      <c r="K95" s="207"/>
    </row>
    <row r="96" spans="1:11" ht="14" x14ac:dyDescent="0.15">
      <c r="A96" s="44" t="s">
        <v>362</v>
      </c>
      <c r="C96"/>
      <c r="D96"/>
      <c r="E96"/>
      <c r="F96"/>
      <c r="G96"/>
      <c r="H96"/>
      <c r="I96"/>
      <c r="J96"/>
      <c r="K96" s="207"/>
    </row>
    <row r="97" spans="1:11" ht="14" x14ac:dyDescent="0.15">
      <c r="A97" s="44" t="s">
        <v>134</v>
      </c>
      <c r="C97"/>
      <c r="D97"/>
      <c r="E97"/>
      <c r="F97"/>
      <c r="G97"/>
      <c r="H97"/>
      <c r="I97"/>
      <c r="J97"/>
      <c r="K97" s="207"/>
    </row>
    <row r="98" spans="1:11" ht="19" x14ac:dyDescent="0.15">
      <c r="A98" s="311" t="s">
        <v>363</v>
      </c>
      <c r="C98"/>
      <c r="D98"/>
      <c r="E98"/>
      <c r="F98"/>
      <c r="G98"/>
      <c r="H98"/>
      <c r="I98"/>
      <c r="J98"/>
      <c r="K98" s="207"/>
    </row>
    <row r="99" spans="1:11" ht="14" x14ac:dyDescent="0.15">
      <c r="A99" s="44" t="s">
        <v>135</v>
      </c>
      <c r="C99"/>
      <c r="D99"/>
      <c r="E99"/>
      <c r="F99"/>
      <c r="G99"/>
      <c r="H99"/>
      <c r="I99"/>
      <c r="J99"/>
      <c r="K99" s="207"/>
    </row>
    <row r="100" spans="1:11" ht="14" x14ac:dyDescent="0.15">
      <c r="A100" s="44" t="s">
        <v>364</v>
      </c>
      <c r="C100"/>
      <c r="D100"/>
      <c r="E100"/>
      <c r="F100"/>
      <c r="G100"/>
      <c r="H100"/>
      <c r="I100"/>
      <c r="J100"/>
      <c r="K100" s="207"/>
    </row>
    <row r="101" spans="1:11" ht="14" x14ac:dyDescent="0.15">
      <c r="A101" s="44" t="s">
        <v>136</v>
      </c>
      <c r="C101"/>
      <c r="D101"/>
      <c r="E101"/>
      <c r="F101"/>
      <c r="G101"/>
      <c r="H101"/>
      <c r="I101"/>
      <c r="J101"/>
      <c r="K101" s="207"/>
    </row>
    <row r="102" spans="1:11" ht="19" customHeight="1" x14ac:dyDescent="0.15">
      <c r="A102" s="44"/>
      <c r="C102"/>
      <c r="D102"/>
      <c r="E102"/>
      <c r="F102" s="206"/>
      <c r="G102"/>
      <c r="H102"/>
      <c r="I102"/>
      <c r="J102"/>
    </row>
    <row r="103" spans="1:11" ht="19" x14ac:dyDescent="0.15">
      <c r="A103" s="337" t="s">
        <v>137</v>
      </c>
      <c r="C103" s="205">
        <v>0</v>
      </c>
      <c r="D103" s="205">
        <v>0</v>
      </c>
      <c r="E103" s="338" t="str">
        <f t="shared" ref="E103" si="18">IF(OR(C103&gt;=4,D103&gt;=4),"Høy",
IF(OR(C103=3,D103=3),"Medium",
IF(OR(C103="",D103=""),"","Lav")))</f>
        <v>Lav</v>
      </c>
      <c r="F103" s="206"/>
      <c r="G103" s="205">
        <v>0</v>
      </c>
      <c r="H103" s="205">
        <v>0</v>
      </c>
      <c r="I103" s="338" t="str">
        <f t="shared" ref="I103" si="19">IF(OR(G103&gt;=4,H103&gt;=4),"Høy",
IF(OR(G103=3,H103=3),"Medium",
IF(OR(G103="",H103=""),"","Lav")))</f>
        <v>Lav</v>
      </c>
      <c r="J103" s="338" t="str">
        <f t="shared" ref="J103" si="20">IF(OR(E103="Høy",I103="Høy"),"Høy",
IF(OR(E103="Medium",I103="Medium"),"Medium",
IF(OR(E103="",I103=""),"","Lav")))</f>
        <v>Lav</v>
      </c>
      <c r="K103" s="326"/>
    </row>
    <row r="104" spans="1:11" ht="19" x14ac:dyDescent="0.15">
      <c r="A104" s="311" t="s">
        <v>138</v>
      </c>
      <c r="C104"/>
      <c r="D104"/>
      <c r="E104"/>
      <c r="F104"/>
      <c r="G104"/>
      <c r="H104"/>
      <c r="I104"/>
      <c r="J104"/>
      <c r="K104" s="207"/>
    </row>
    <row r="105" spans="1:11" ht="19" x14ac:dyDescent="0.15">
      <c r="A105" s="311" t="s">
        <v>365</v>
      </c>
      <c r="C105"/>
      <c r="D105"/>
      <c r="E105"/>
      <c r="F105"/>
      <c r="G105"/>
      <c r="H105"/>
      <c r="I105"/>
      <c r="J105"/>
      <c r="K105" s="207"/>
    </row>
    <row r="106" spans="1:11" ht="19" x14ac:dyDescent="0.15">
      <c r="A106" s="311" t="s">
        <v>139</v>
      </c>
      <c r="C106"/>
      <c r="D106"/>
      <c r="E106"/>
      <c r="F106"/>
      <c r="G106"/>
      <c r="H106"/>
      <c r="I106"/>
      <c r="J106"/>
      <c r="K106" s="207"/>
    </row>
    <row r="107" spans="1:11" ht="19" x14ac:dyDescent="0.15">
      <c r="A107" s="311" t="s">
        <v>366</v>
      </c>
      <c r="C107"/>
      <c r="D107"/>
      <c r="E107"/>
      <c r="F107"/>
      <c r="G107"/>
      <c r="H107"/>
      <c r="I107"/>
      <c r="J107"/>
      <c r="K107" s="207"/>
    </row>
    <row r="108" spans="1:11" ht="38" x14ac:dyDescent="0.15">
      <c r="A108" s="311" t="s">
        <v>369</v>
      </c>
      <c r="C108"/>
      <c r="D108"/>
      <c r="E108"/>
      <c r="F108"/>
      <c r="G108"/>
      <c r="H108"/>
      <c r="I108"/>
      <c r="J108"/>
      <c r="K108" s="207"/>
    </row>
    <row r="109" spans="1:11" x14ac:dyDescent="0.15">
      <c r="A109" s="320" t="s">
        <v>140</v>
      </c>
      <c r="C109"/>
      <c r="D109"/>
      <c r="E109"/>
      <c r="F109"/>
      <c r="G109"/>
      <c r="H109"/>
      <c r="I109"/>
      <c r="J109"/>
      <c r="K109" s="207"/>
    </row>
    <row r="110" spans="1:11" ht="13" x14ac:dyDescent="0.15">
      <c r="A110" s="45" t="s">
        <v>367</v>
      </c>
      <c r="C110"/>
      <c r="D110"/>
      <c r="E110"/>
      <c r="F110"/>
      <c r="G110"/>
      <c r="H110"/>
      <c r="I110"/>
      <c r="J110"/>
      <c r="K110" s="207"/>
    </row>
    <row r="111" spans="1:11" ht="13" x14ac:dyDescent="0.15">
      <c r="A111" s="45" t="s">
        <v>368</v>
      </c>
      <c r="C111"/>
      <c r="D111"/>
      <c r="E111"/>
      <c r="F111"/>
      <c r="G111"/>
      <c r="H111"/>
      <c r="I111"/>
      <c r="J111"/>
      <c r="K111" s="207"/>
    </row>
    <row r="112" spans="1:11" x14ac:dyDescent="0.2">
      <c r="C112" s="46"/>
      <c r="D112" s="46"/>
      <c r="E112" s="46"/>
      <c r="F112" s="46"/>
      <c r="G112" s="46"/>
      <c r="H112" s="46"/>
      <c r="I112" s="46"/>
      <c r="J112" s="46"/>
      <c r="K112" s="46"/>
    </row>
    <row r="113" spans="3:11" x14ac:dyDescent="0.2">
      <c r="C113" s="46"/>
      <c r="D113" s="46"/>
      <c r="E113" s="46"/>
      <c r="F113" s="46"/>
      <c r="G113" s="46"/>
      <c r="H113" s="46"/>
      <c r="I113" s="46"/>
      <c r="J113" s="46"/>
      <c r="K113" s="46"/>
    </row>
    <row r="114" spans="3:11" x14ac:dyDescent="0.2">
      <c r="C114" s="46"/>
      <c r="D114" s="46"/>
      <c r="E114" s="46"/>
      <c r="F114" s="46"/>
      <c r="G114" s="46"/>
      <c r="H114" s="46"/>
      <c r="I114" s="46"/>
      <c r="J114" s="46"/>
      <c r="K114" s="46"/>
    </row>
    <row r="115" spans="3:11" x14ac:dyDescent="0.2">
      <c r="C115" s="46"/>
      <c r="D115" s="46"/>
      <c r="E115" s="46"/>
      <c r="F115" s="46"/>
      <c r="G115" s="46"/>
      <c r="H115" s="46"/>
      <c r="I115" s="46"/>
      <c r="J115" s="46"/>
      <c r="K115" s="46"/>
    </row>
    <row r="116" spans="3:11" x14ac:dyDescent="0.2">
      <c r="C116" s="46"/>
      <c r="D116" s="46"/>
      <c r="E116" s="46"/>
      <c r="F116" s="46"/>
      <c r="G116" s="46"/>
      <c r="H116" s="46"/>
      <c r="I116" s="46"/>
      <c r="J116" s="46"/>
      <c r="K116" s="46"/>
    </row>
    <row r="117" spans="3:11" x14ac:dyDescent="0.2">
      <c r="C117" s="46"/>
      <c r="D117" s="46"/>
      <c r="E117" s="46"/>
      <c r="F117" s="46"/>
      <c r="G117" s="46"/>
      <c r="H117" s="46"/>
      <c r="I117" s="46"/>
      <c r="J117" s="46"/>
      <c r="K117" s="46"/>
    </row>
    <row r="118" spans="3:11" x14ac:dyDescent="0.2">
      <c r="C118" s="46"/>
      <c r="D118" s="46"/>
      <c r="E118" s="46"/>
      <c r="F118" s="46"/>
      <c r="G118" s="46"/>
      <c r="H118" s="46"/>
      <c r="I118" s="46"/>
      <c r="J118" s="46"/>
      <c r="K118" s="46"/>
    </row>
    <row r="119" spans="3:11" x14ac:dyDescent="0.2">
      <c r="C119" s="46"/>
      <c r="D119" s="46"/>
      <c r="E119" s="46"/>
      <c r="F119" s="46"/>
      <c r="G119" s="46"/>
      <c r="H119" s="46"/>
      <c r="I119" s="46"/>
      <c r="J119" s="46"/>
      <c r="K119" s="46"/>
    </row>
    <row r="120" spans="3:11" x14ac:dyDescent="0.2">
      <c r="C120" s="46"/>
      <c r="D120" s="46"/>
      <c r="E120" s="46"/>
      <c r="F120" s="46"/>
      <c r="G120" s="46"/>
      <c r="H120" s="46"/>
      <c r="I120" s="46"/>
      <c r="J120" s="46"/>
      <c r="K120" s="46"/>
    </row>
    <row r="121" spans="3:11" x14ac:dyDescent="0.2">
      <c r="C121" s="46"/>
      <c r="D121" s="46"/>
      <c r="E121" s="46"/>
      <c r="F121" s="46"/>
      <c r="G121" s="46"/>
      <c r="H121" s="46"/>
      <c r="I121" s="46"/>
      <c r="J121" s="46"/>
      <c r="K121" s="46"/>
    </row>
    <row r="122" spans="3:11" x14ac:dyDescent="0.2">
      <c r="C122" s="46"/>
      <c r="D122" s="46"/>
      <c r="E122" s="46"/>
      <c r="F122" s="46"/>
      <c r="G122" s="46"/>
      <c r="H122" s="46"/>
      <c r="I122" s="46"/>
      <c r="J122" s="46"/>
      <c r="K122" s="46"/>
    </row>
    <row r="123" spans="3:11" x14ac:dyDescent="0.2">
      <c r="C123" s="46"/>
      <c r="D123" s="46"/>
      <c r="E123" s="46"/>
      <c r="F123" s="46"/>
      <c r="G123" s="46"/>
      <c r="H123" s="46"/>
      <c r="I123" s="46"/>
      <c r="J123" s="46"/>
      <c r="K123" s="46"/>
    </row>
    <row r="124" spans="3:11" x14ac:dyDescent="0.2">
      <c r="C124" s="46"/>
      <c r="D124" s="46"/>
      <c r="E124" s="46"/>
      <c r="F124" s="46"/>
      <c r="G124" s="46"/>
      <c r="H124" s="46"/>
      <c r="I124" s="46"/>
      <c r="J124" s="46"/>
      <c r="K124" s="46"/>
    </row>
    <row r="125" spans="3:11" x14ac:dyDescent="0.2">
      <c r="C125" s="46"/>
      <c r="D125" s="46"/>
      <c r="E125" s="46"/>
      <c r="F125" s="46"/>
      <c r="G125" s="46"/>
      <c r="H125" s="46"/>
      <c r="I125" s="46"/>
      <c r="J125" s="46"/>
      <c r="K125" s="46"/>
    </row>
    <row r="126" spans="3:11" x14ac:dyDescent="0.2">
      <c r="C126" s="46"/>
      <c r="D126" s="46"/>
      <c r="E126" s="46"/>
      <c r="F126" s="46"/>
      <c r="G126" s="46"/>
      <c r="H126" s="46"/>
      <c r="I126" s="46"/>
      <c r="J126" s="46"/>
      <c r="K126" s="46"/>
    </row>
    <row r="127" spans="3:11" x14ac:dyDescent="0.2">
      <c r="C127" s="46"/>
      <c r="D127" s="46"/>
      <c r="E127" s="46"/>
      <c r="F127" s="46"/>
      <c r="G127" s="46"/>
      <c r="H127" s="46"/>
      <c r="I127" s="46"/>
      <c r="J127" s="46"/>
      <c r="K127" s="46"/>
    </row>
    <row r="128" spans="3:11" x14ac:dyDescent="0.2">
      <c r="C128" s="46"/>
      <c r="D128" s="46"/>
      <c r="E128" s="46"/>
      <c r="F128" s="46"/>
      <c r="G128" s="46"/>
      <c r="H128" s="46"/>
      <c r="I128" s="46"/>
      <c r="J128" s="46"/>
      <c r="K128" s="46"/>
    </row>
    <row r="129" spans="3:11" x14ac:dyDescent="0.2">
      <c r="C129" s="46"/>
      <c r="D129" s="46"/>
      <c r="E129" s="46"/>
      <c r="F129" s="46"/>
      <c r="G129" s="46"/>
      <c r="H129" s="46"/>
      <c r="I129" s="46"/>
      <c r="J129" s="46"/>
      <c r="K129" s="46"/>
    </row>
    <row r="130" spans="3:11" x14ac:dyDescent="0.2">
      <c r="C130" s="46"/>
      <c r="D130" s="46"/>
      <c r="E130" s="46"/>
      <c r="F130" s="46"/>
      <c r="G130" s="46"/>
      <c r="H130" s="46"/>
      <c r="I130" s="46"/>
      <c r="J130" s="46"/>
      <c r="K130" s="46"/>
    </row>
    <row r="131" spans="3:11" x14ac:dyDescent="0.2">
      <c r="C131" s="16"/>
      <c r="D131" s="208"/>
      <c r="E131" s="208"/>
      <c r="F131" s="208"/>
      <c r="G131" s="208"/>
      <c r="H131" s="208"/>
      <c r="I131" s="208"/>
      <c r="J131" s="208"/>
      <c r="K131" s="16"/>
    </row>
    <row r="132" spans="3:11" x14ac:dyDescent="0.2">
      <c r="C132" s="16"/>
      <c r="D132" s="208"/>
      <c r="E132" s="208"/>
      <c r="F132" s="208"/>
      <c r="G132" s="208"/>
      <c r="H132" s="208"/>
      <c r="I132" s="208"/>
      <c r="J132" s="208"/>
      <c r="K132" s="16"/>
    </row>
    <row r="133" spans="3:11" x14ac:dyDescent="0.2">
      <c r="C133" s="16"/>
      <c r="D133" s="208"/>
      <c r="E133" s="208"/>
      <c r="F133" s="208"/>
      <c r="G133" s="208"/>
      <c r="H133" s="208"/>
      <c r="I133" s="208"/>
      <c r="J133" s="208"/>
      <c r="K133" s="16"/>
    </row>
    <row r="134" spans="3:11" x14ac:dyDescent="0.2">
      <c r="C134" s="16"/>
      <c r="D134" s="208"/>
      <c r="E134" s="208"/>
      <c r="F134" s="208"/>
      <c r="G134" s="208"/>
      <c r="H134" s="208"/>
      <c r="I134" s="208"/>
      <c r="J134" s="208"/>
      <c r="K134" s="16"/>
    </row>
    <row r="135" spans="3:11" x14ac:dyDescent="0.2">
      <c r="C135" s="16"/>
      <c r="D135" s="208"/>
      <c r="E135" s="208"/>
      <c r="F135" s="208"/>
      <c r="G135" s="208"/>
      <c r="H135" s="208"/>
      <c r="I135" s="208"/>
      <c r="J135" s="208"/>
      <c r="K135" s="16"/>
    </row>
    <row r="136" spans="3:11" x14ac:dyDescent="0.2">
      <c r="C136" s="16"/>
      <c r="D136" s="208"/>
      <c r="E136" s="208"/>
      <c r="F136" s="208"/>
      <c r="G136" s="208"/>
      <c r="H136" s="208"/>
      <c r="I136" s="208"/>
      <c r="J136" s="208"/>
      <c r="K136" s="16"/>
    </row>
    <row r="137" spans="3:11" x14ac:dyDescent="0.2">
      <c r="C137"/>
    </row>
    <row r="138" spans="3:11" x14ac:dyDescent="0.2">
      <c r="C138"/>
    </row>
    <row r="139" spans="3:11" x14ac:dyDescent="0.2">
      <c r="C139"/>
    </row>
    <row r="140" spans="3:11" x14ac:dyDescent="0.2">
      <c r="C140"/>
    </row>
    <row r="141" spans="3:11" x14ac:dyDescent="0.2">
      <c r="C141"/>
    </row>
    <row r="142" spans="3:11" x14ac:dyDescent="0.2">
      <c r="C142"/>
    </row>
    <row r="143" spans="3:11" x14ac:dyDescent="0.2">
      <c r="C143"/>
    </row>
    <row r="144" spans="3:11" x14ac:dyDescent="0.2">
      <c r="C144"/>
    </row>
    <row r="145" spans="3:3" x14ac:dyDescent="0.2">
      <c r="C145"/>
    </row>
    <row r="146" spans="3:3" x14ac:dyDescent="0.2">
      <c r="C146"/>
    </row>
    <row r="147" spans="3:3" x14ac:dyDescent="0.2">
      <c r="C147"/>
    </row>
    <row r="148" spans="3:3" x14ac:dyDescent="0.2">
      <c r="C148"/>
    </row>
    <row r="149" spans="3:3" x14ac:dyDescent="0.2">
      <c r="C149"/>
    </row>
    <row r="150" spans="3:3" x14ac:dyDescent="0.2">
      <c r="C150"/>
    </row>
    <row r="151" spans="3:3" x14ac:dyDescent="0.2">
      <c r="C151"/>
    </row>
    <row r="152" spans="3:3" x14ac:dyDescent="0.2">
      <c r="C152"/>
    </row>
    <row r="153" spans="3:3" x14ac:dyDescent="0.2">
      <c r="C153"/>
    </row>
    <row r="154" spans="3:3" x14ac:dyDescent="0.2">
      <c r="C154"/>
    </row>
    <row r="155" spans="3:3" x14ac:dyDescent="0.2">
      <c r="C155"/>
    </row>
    <row r="156" spans="3:3" x14ac:dyDescent="0.2">
      <c r="C156"/>
    </row>
    <row r="157" spans="3:3" x14ac:dyDescent="0.2">
      <c r="C157"/>
    </row>
    <row r="158" spans="3:3" x14ac:dyDescent="0.2">
      <c r="C158"/>
    </row>
    <row r="159" spans="3:3" x14ac:dyDescent="0.2">
      <c r="C159"/>
    </row>
    <row r="160" spans="3:3" x14ac:dyDescent="0.2">
      <c r="C160"/>
    </row>
    <row r="161" spans="3:3" x14ac:dyDescent="0.2">
      <c r="C161"/>
    </row>
    <row r="162" spans="3:3" x14ac:dyDescent="0.2">
      <c r="C162"/>
    </row>
    <row r="163" spans="3:3" x14ac:dyDescent="0.2">
      <c r="C163"/>
    </row>
    <row r="164" spans="3:3" x14ac:dyDescent="0.2">
      <c r="C164"/>
    </row>
    <row r="165" spans="3:3" x14ac:dyDescent="0.2">
      <c r="C165"/>
    </row>
    <row r="166" spans="3:3" x14ac:dyDescent="0.2">
      <c r="C166"/>
    </row>
    <row r="167" spans="3:3" x14ac:dyDescent="0.2">
      <c r="C167"/>
    </row>
    <row r="168" spans="3:3" x14ac:dyDescent="0.2">
      <c r="C168"/>
    </row>
    <row r="169" spans="3:3" x14ac:dyDescent="0.2">
      <c r="C169"/>
    </row>
    <row r="170" spans="3:3" x14ac:dyDescent="0.2">
      <c r="C170"/>
    </row>
    <row r="171" spans="3:3" x14ac:dyDescent="0.2">
      <c r="C171"/>
    </row>
    <row r="172" spans="3:3" x14ac:dyDescent="0.2">
      <c r="C172"/>
    </row>
    <row r="173" spans="3:3" x14ac:dyDescent="0.2">
      <c r="C173"/>
    </row>
    <row r="174" spans="3:3" x14ac:dyDescent="0.2">
      <c r="C174"/>
    </row>
    <row r="175" spans="3:3" x14ac:dyDescent="0.2">
      <c r="C175"/>
    </row>
    <row r="176" spans="3:3" x14ac:dyDescent="0.2">
      <c r="C176"/>
    </row>
    <row r="177" spans="3:3" x14ac:dyDescent="0.2">
      <c r="C177"/>
    </row>
    <row r="178" spans="3:3" x14ac:dyDescent="0.2">
      <c r="C178"/>
    </row>
    <row r="179" spans="3:3" x14ac:dyDescent="0.2">
      <c r="C179"/>
    </row>
    <row r="180" spans="3:3" x14ac:dyDescent="0.2">
      <c r="C180"/>
    </row>
    <row r="181" spans="3:3" x14ac:dyDescent="0.2">
      <c r="C181"/>
    </row>
    <row r="182" spans="3:3" x14ac:dyDescent="0.2">
      <c r="C182"/>
    </row>
    <row r="183" spans="3:3" x14ac:dyDescent="0.2">
      <c r="C183"/>
    </row>
    <row r="184" spans="3:3" x14ac:dyDescent="0.2">
      <c r="C184"/>
    </row>
    <row r="185" spans="3:3" x14ac:dyDescent="0.2">
      <c r="C185"/>
    </row>
    <row r="186" spans="3:3" x14ac:dyDescent="0.2">
      <c r="C186"/>
    </row>
    <row r="187" spans="3:3" x14ac:dyDescent="0.2">
      <c r="C187"/>
    </row>
    <row r="188" spans="3:3" x14ac:dyDescent="0.2">
      <c r="C188"/>
    </row>
    <row r="189" spans="3:3" x14ac:dyDescent="0.2">
      <c r="C189"/>
    </row>
    <row r="190" spans="3:3" x14ac:dyDescent="0.2">
      <c r="C190"/>
    </row>
    <row r="191" spans="3:3" x14ac:dyDescent="0.2">
      <c r="C191"/>
    </row>
    <row r="192" spans="3:3" x14ac:dyDescent="0.2">
      <c r="C192"/>
    </row>
    <row r="193" spans="3:3" x14ac:dyDescent="0.2">
      <c r="C193"/>
    </row>
    <row r="194" spans="3:3" x14ac:dyDescent="0.2">
      <c r="C194"/>
    </row>
    <row r="195" spans="3:3" x14ac:dyDescent="0.2">
      <c r="C195"/>
    </row>
    <row r="196" spans="3:3" x14ac:dyDescent="0.2">
      <c r="C196"/>
    </row>
    <row r="197" spans="3:3" x14ac:dyDescent="0.2">
      <c r="C197"/>
    </row>
    <row r="198" spans="3:3" x14ac:dyDescent="0.2">
      <c r="C198"/>
    </row>
    <row r="199" spans="3:3" x14ac:dyDescent="0.2">
      <c r="C199"/>
    </row>
    <row r="200" spans="3:3" x14ac:dyDescent="0.2">
      <c r="C200"/>
    </row>
    <row r="201" spans="3:3" x14ac:dyDescent="0.2">
      <c r="C201"/>
    </row>
    <row r="202" spans="3:3" x14ac:dyDescent="0.2">
      <c r="C202"/>
    </row>
    <row r="203" spans="3:3" x14ac:dyDescent="0.2">
      <c r="C203"/>
    </row>
    <row r="204" spans="3:3" x14ac:dyDescent="0.2">
      <c r="C204"/>
    </row>
    <row r="205" spans="3:3" x14ac:dyDescent="0.2">
      <c r="C205"/>
    </row>
    <row r="206" spans="3:3" x14ac:dyDescent="0.2">
      <c r="C206"/>
    </row>
    <row r="207" spans="3:3" x14ac:dyDescent="0.2">
      <c r="C207"/>
    </row>
    <row r="208" spans="3:3" x14ac:dyDescent="0.2">
      <c r="C208"/>
    </row>
    <row r="209" spans="3:3" x14ac:dyDescent="0.2">
      <c r="C209"/>
    </row>
    <row r="210" spans="3:3" x14ac:dyDescent="0.2">
      <c r="C210"/>
    </row>
    <row r="211" spans="3:3" x14ac:dyDescent="0.2">
      <c r="C211"/>
    </row>
    <row r="212" spans="3:3" x14ac:dyDescent="0.2">
      <c r="C212"/>
    </row>
    <row r="213" spans="3:3" x14ac:dyDescent="0.2">
      <c r="C213"/>
    </row>
    <row r="214" spans="3:3" x14ac:dyDescent="0.2">
      <c r="C214"/>
    </row>
    <row r="215" spans="3:3" x14ac:dyDescent="0.2">
      <c r="C215"/>
    </row>
    <row r="216" spans="3:3" x14ac:dyDescent="0.2">
      <c r="C216"/>
    </row>
    <row r="217" spans="3:3" x14ac:dyDescent="0.2">
      <c r="C217"/>
    </row>
    <row r="218" spans="3:3" x14ac:dyDescent="0.2">
      <c r="C218"/>
    </row>
    <row r="219" spans="3:3" x14ac:dyDescent="0.2">
      <c r="C219"/>
    </row>
    <row r="220" spans="3:3" x14ac:dyDescent="0.2">
      <c r="C220"/>
    </row>
    <row r="221" spans="3:3" x14ac:dyDescent="0.2">
      <c r="C221"/>
    </row>
    <row r="222" spans="3:3" x14ac:dyDescent="0.2">
      <c r="C222"/>
    </row>
    <row r="223" spans="3:3" x14ac:dyDescent="0.2">
      <c r="C223"/>
    </row>
    <row r="224" spans="3:3" x14ac:dyDescent="0.2">
      <c r="C224"/>
    </row>
    <row r="225" spans="3:3" x14ac:dyDescent="0.2">
      <c r="C225"/>
    </row>
    <row r="226" spans="3:3" x14ac:dyDescent="0.2">
      <c r="C226"/>
    </row>
    <row r="227" spans="3:3" x14ac:dyDescent="0.2">
      <c r="C227"/>
    </row>
    <row r="228" spans="3:3" x14ac:dyDescent="0.2">
      <c r="C228"/>
    </row>
    <row r="229" spans="3:3" x14ac:dyDescent="0.2">
      <c r="C229"/>
    </row>
    <row r="230" spans="3:3" x14ac:dyDescent="0.2">
      <c r="C230"/>
    </row>
    <row r="231" spans="3:3" x14ac:dyDescent="0.2">
      <c r="C231"/>
    </row>
    <row r="232" spans="3:3" x14ac:dyDescent="0.2">
      <c r="C232"/>
    </row>
    <row r="233" spans="3:3" x14ac:dyDescent="0.2">
      <c r="C233"/>
    </row>
    <row r="234" spans="3:3" x14ac:dyDescent="0.2">
      <c r="C234"/>
    </row>
    <row r="235" spans="3:3" x14ac:dyDescent="0.2">
      <c r="C235"/>
    </row>
    <row r="236" spans="3:3" x14ac:dyDescent="0.2">
      <c r="C236"/>
    </row>
    <row r="237" spans="3:3" x14ac:dyDescent="0.2">
      <c r="C237"/>
    </row>
    <row r="238" spans="3:3" x14ac:dyDescent="0.2">
      <c r="C238"/>
    </row>
    <row r="239" spans="3:3" x14ac:dyDescent="0.2">
      <c r="C239"/>
    </row>
    <row r="240" spans="3:3" x14ac:dyDescent="0.2">
      <c r="C240"/>
    </row>
    <row r="241" spans="3:3" x14ac:dyDescent="0.2">
      <c r="C241"/>
    </row>
    <row r="242" spans="3:3" x14ac:dyDescent="0.2">
      <c r="C242"/>
    </row>
    <row r="243" spans="3:3" x14ac:dyDescent="0.2">
      <c r="C243"/>
    </row>
    <row r="244" spans="3:3" x14ac:dyDescent="0.2">
      <c r="C244"/>
    </row>
    <row r="245" spans="3:3" x14ac:dyDescent="0.2">
      <c r="C245"/>
    </row>
    <row r="246" spans="3:3" x14ac:dyDescent="0.2">
      <c r="C246"/>
    </row>
    <row r="247" spans="3:3" x14ac:dyDescent="0.2">
      <c r="C247"/>
    </row>
    <row r="248" spans="3:3" x14ac:dyDescent="0.2">
      <c r="C248"/>
    </row>
    <row r="249" spans="3:3" x14ac:dyDescent="0.2">
      <c r="C249"/>
    </row>
    <row r="250" spans="3:3" x14ac:dyDescent="0.2">
      <c r="C250"/>
    </row>
    <row r="251" spans="3:3" x14ac:dyDescent="0.2">
      <c r="C251"/>
    </row>
    <row r="252" spans="3:3" x14ac:dyDescent="0.2">
      <c r="C252"/>
    </row>
    <row r="253" spans="3:3" x14ac:dyDescent="0.2">
      <c r="C253"/>
    </row>
    <row r="254" spans="3:3" x14ac:dyDescent="0.2">
      <c r="C254"/>
    </row>
    <row r="255" spans="3:3" x14ac:dyDescent="0.2">
      <c r="C255"/>
    </row>
    <row r="256" spans="3:3" x14ac:dyDescent="0.2">
      <c r="C256"/>
    </row>
    <row r="257" spans="3:3" x14ac:dyDescent="0.2">
      <c r="C257"/>
    </row>
    <row r="258" spans="3:3" x14ac:dyDescent="0.2">
      <c r="C258"/>
    </row>
    <row r="259" spans="3:3" x14ac:dyDescent="0.2">
      <c r="C259"/>
    </row>
    <row r="260" spans="3:3" x14ac:dyDescent="0.2">
      <c r="C260"/>
    </row>
    <row r="261" spans="3:3" x14ac:dyDescent="0.2">
      <c r="C261"/>
    </row>
    <row r="262" spans="3:3" x14ac:dyDescent="0.2">
      <c r="C262"/>
    </row>
    <row r="263" spans="3:3" x14ac:dyDescent="0.2">
      <c r="C263"/>
    </row>
  </sheetData>
  <mergeCells count="5">
    <mergeCell ref="C2:K2"/>
    <mergeCell ref="D3:K3"/>
    <mergeCell ref="C4:E4"/>
    <mergeCell ref="G4:I4"/>
    <mergeCell ref="M6:N31"/>
  </mergeCells>
  <conditionalFormatting sqref="E6 E11 E20 E29 E46 E51 E71:E73 E87:E89 E101:E103">
    <cfRule type="containsText" dxfId="5" priority="4" operator="containsText" text="Lav">
      <formula>NOT(ISERROR(SEARCH("Lav",E6)))</formula>
    </cfRule>
    <cfRule type="containsText" dxfId="4" priority="5" operator="containsText" text="Medium">
      <formula>NOT(ISERROR(SEARCH("Medium",E6)))</formula>
    </cfRule>
    <cfRule type="containsText" dxfId="3" priority="6" operator="containsText" text="Høy">
      <formula>NOT(ISERROR(SEARCH("Høy",E6)))</formula>
    </cfRule>
  </conditionalFormatting>
  <conditionalFormatting sqref="I6:J6 I11:J11 I20:J20 I29:J29 I46:J46 I51:J51 I73:J73 I89:J89 I103:J103">
    <cfRule type="containsText" dxfId="2" priority="1" operator="containsText" text="Lav">
      <formula>NOT(ISERROR(SEARCH("Lav",I6)))</formula>
    </cfRule>
    <cfRule type="containsText" dxfId="1" priority="2" operator="containsText" text="Medium">
      <formula>NOT(ISERROR(SEARCH("Medium",I6)))</formula>
    </cfRule>
    <cfRule type="containsText" dxfId="0" priority="3" operator="containsText" text="Høy">
      <formula>NOT(ISERROR(SEARCH("Høy",I6)))</formula>
    </cfRule>
  </conditionalFormatting>
  <hyperlinks>
    <hyperlink ref="D3" r:id="rId1" location="vedlegg-b-og-dobbel-vesentlighetsanalyse" xr:uid="{4FAB6132-C1A2-094F-AF2F-36D48D3C172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76C7-C32B-B249-9D67-871C31C9801E}">
  <sheetPr codeName="Ark7">
    <tabColor rgb="FF2F75B5"/>
  </sheetPr>
  <dimension ref="A1:E260"/>
  <sheetViews>
    <sheetView showGridLines="0" zoomScaleNormal="100" workbookViewId="0"/>
  </sheetViews>
  <sheetFormatPr baseColWidth="10" defaultColWidth="11.5" defaultRowHeight="13" x14ac:dyDescent="0.15"/>
  <cols>
    <col min="1" max="1" width="98.1640625" style="158" bestFit="1" customWidth="1"/>
    <col min="2" max="2" width="70.1640625" style="158" bestFit="1" customWidth="1"/>
    <col min="3" max="3" width="26.6640625" style="158" bestFit="1" customWidth="1"/>
    <col min="4" max="4" width="21.83203125" style="158" bestFit="1" customWidth="1"/>
    <col min="5" max="5" width="14.5" style="76" bestFit="1" customWidth="1"/>
  </cols>
  <sheetData>
    <row r="1" spans="1:5" ht="20" x14ac:dyDescent="0.15">
      <c r="A1" s="149"/>
      <c r="B1" s="149"/>
      <c r="C1" s="149"/>
      <c r="D1" s="149"/>
      <c r="E1" s="149"/>
    </row>
    <row r="2" spans="1:5" x14ac:dyDescent="0.15">
      <c r="A2" s="150"/>
      <c r="B2" s="150"/>
      <c r="C2" s="150"/>
      <c r="D2" s="150"/>
      <c r="E2" s="150"/>
    </row>
    <row r="3" spans="1:5" ht="20" x14ac:dyDescent="0.15">
      <c r="A3" s="521" t="s">
        <v>141</v>
      </c>
      <c r="B3" s="521"/>
      <c r="C3" s="160"/>
      <c r="D3" s="160"/>
      <c r="E3" s="139"/>
    </row>
    <row r="4" spans="1:5" ht="25" x14ac:dyDescent="0.15">
      <c r="A4" s="155"/>
      <c r="B4" s="155"/>
      <c r="C4" s="160"/>
      <c r="D4" s="160"/>
      <c r="E4" s="139"/>
    </row>
    <row r="5" spans="1:5" ht="25" x14ac:dyDescent="0.15">
      <c r="A5" s="161" t="s">
        <v>563</v>
      </c>
      <c r="B5" s="162"/>
      <c r="C5" s="163"/>
      <c r="D5" s="163"/>
      <c r="E5" s="164"/>
    </row>
    <row r="6" spans="1:5" ht="25" x14ac:dyDescent="0.15">
      <c r="A6" s="165"/>
      <c r="B6" s="166"/>
    </row>
    <row r="7" spans="1:5" ht="35" x14ac:dyDescent="0.15">
      <c r="A7" s="431" t="str">
        <f>'Generelle opplysninger'!B5</f>
        <v>GENERELLE OPPLYSNINGER</v>
      </c>
      <c r="B7" s="166"/>
    </row>
    <row r="8" spans="1:5" x14ac:dyDescent="0.15">
      <c r="A8" s="493" t="str">
        <f>'Generelle opplysninger'!B6</f>
        <v>Denne rapporten er i samsvar med VSME-standarden datert desember 2024. Les mer på www.nsrs.eu</v>
      </c>
      <c r="B8" s="494"/>
      <c r="C8" s="168"/>
      <c r="D8" s="168"/>
      <c r="E8" s="169"/>
    </row>
    <row r="9" spans="1:5" ht="14" x14ac:dyDescent="0.15">
      <c r="A9" s="98" t="str">
        <f>'Generelle opplysninger'!B7</f>
        <v>Navn på den rapporterende virksomhet</v>
      </c>
      <c r="B9" s="425">
        <f>'Generelle opplysninger'!C7</f>
        <v>0</v>
      </c>
      <c r="C9" s="168"/>
      <c r="D9" s="168"/>
      <c r="E9" s="169"/>
    </row>
    <row r="10" spans="1:5" ht="14" x14ac:dyDescent="0.15">
      <c r="A10" s="98" t="str">
        <f>'Generelle opplysninger'!B8</f>
        <v>Organisasjonsnummer</v>
      </c>
      <c r="B10" s="425" t="str">
        <f>'Generelle opplysninger'!C8</f>
        <v>XXXXXXXXX</v>
      </c>
      <c r="C10" s="168"/>
      <c r="D10" s="168"/>
      <c r="E10" s="169"/>
    </row>
    <row r="11" spans="1:5" ht="14" x14ac:dyDescent="0.15">
      <c r="A11" s="98" t="str">
        <f>'Generelle opplysninger'!B9</f>
        <v>Valuta for pengeverdiene i rapporten</v>
      </c>
      <c r="B11" s="425" t="str">
        <f>'Generelle opplysninger'!C9</f>
        <v>KR</v>
      </c>
      <c r="C11" s="168"/>
      <c r="D11" s="168"/>
      <c r="E11" s="169"/>
    </row>
    <row r="12" spans="1:5" ht="14" x14ac:dyDescent="0.15">
      <c r="A12" s="98" t="str">
        <f>'Generelle opplysninger'!B10</f>
        <v>Rapporteringsperiodens startdato</v>
      </c>
      <c r="B12" s="425" t="str">
        <f>'Generelle opplysninger'!C10</f>
        <v>ÅÅÅÅ-MM-DD</v>
      </c>
      <c r="C12" s="168"/>
      <c r="D12" s="168"/>
      <c r="E12" s="169"/>
    </row>
    <row r="13" spans="1:5" ht="14" x14ac:dyDescent="0.15">
      <c r="A13" s="98" t="str">
        <f>'Generelle opplysninger'!B11</f>
        <v>Rapporteringsperiodens sluttdato</v>
      </c>
      <c r="B13" s="425" t="str">
        <f>'Generelle opplysninger'!C11</f>
        <v>ÅÅÅÅ-MM-DD</v>
      </c>
      <c r="C13" s="168"/>
      <c r="D13" s="168"/>
      <c r="E13" s="169"/>
    </row>
    <row r="14" spans="1:5" ht="14" x14ac:dyDescent="0.15">
      <c r="A14" s="98" t="str">
        <f>'Generelle opplysninger'!B12</f>
        <v>Selskapets hjemmeside (lenke)</v>
      </c>
      <c r="B14" s="425">
        <f>'Generelle opplysninger'!C12</f>
        <v>0</v>
      </c>
      <c r="C14" s="168"/>
      <c r="D14" s="168"/>
      <c r="E14" s="169"/>
    </row>
    <row r="15" spans="1:5" ht="14" x14ac:dyDescent="0.15">
      <c r="A15" s="98" t="str">
        <f>'Generelle opplysninger'!B13</f>
        <v>Navn på kontakt for spørsmål eller tilbakemelding angående rapporten eller dens innhold:</v>
      </c>
      <c r="B15" s="425">
        <f>'Generelle opplysninger'!C13</f>
        <v>0</v>
      </c>
      <c r="C15" s="168"/>
      <c r="D15" s="168"/>
      <c r="E15" s="169"/>
    </row>
    <row r="16" spans="1:5" ht="14" x14ac:dyDescent="0.15">
      <c r="A16" s="98" t="str">
        <f>'Generelle opplysninger'!B14</f>
        <v>Navn, tittel</v>
      </c>
      <c r="B16" s="425" t="str">
        <f>'Generelle opplysninger'!C14</f>
        <v>E-post</v>
      </c>
      <c r="C16" s="168"/>
      <c r="D16" s="168"/>
      <c r="E16" s="169"/>
    </row>
    <row r="17" spans="1:5" x14ac:dyDescent="0.15">
      <c r="A17"/>
      <c r="B17" s="212"/>
      <c r="C17"/>
      <c r="D17"/>
      <c r="E17"/>
    </row>
    <row r="18" spans="1:5" ht="20" x14ac:dyDescent="0.15">
      <c r="A18" s="167" t="str">
        <f>'Generelle opplysninger'!B16</f>
        <v xml:space="preserve">B1 – Grunnlag for utarbeiding </v>
      </c>
      <c r="B18" s="163"/>
      <c r="C18" s="163"/>
      <c r="D18" s="163"/>
      <c r="E18" s="163"/>
    </row>
    <row r="19" spans="1:5" ht="14" x14ac:dyDescent="0.15">
      <c r="A19" s="404" t="str">
        <f>'Generelle opplysninger'!B17</f>
        <v>Denne rapporten er utarbeidet i tråd med: Grunnmodul / Grunnmodul og Detaljert modul</v>
      </c>
      <c r="B19" s="170">
        <f>'Generelle opplysninger'!C17</f>
        <v>0</v>
      </c>
      <c r="C19" s="168"/>
      <c r="D19" s="172"/>
      <c r="E19" s="173"/>
    </row>
    <row r="20" spans="1:5" ht="28" x14ac:dyDescent="0.15">
      <c r="A20" s="404" t="str">
        <f>'Generelle opplysninger'!B18</f>
        <v>Har foretaket utelatt opplysninger fordi de anses som klassifisert eller sensitiv informasjon? Hvis JA, oppgi hvilke opplysninger som er utelatt</v>
      </c>
      <c r="B20" s="170">
        <f>'Generelle opplysninger'!C18</f>
        <v>0</v>
      </c>
      <c r="C20" s="168"/>
      <c r="D20" s="172"/>
      <c r="E20" s="173"/>
    </row>
    <row r="21" spans="1:5" ht="14" x14ac:dyDescent="0.15">
      <c r="A21" s="404" t="str">
        <f>'Generelle opplysninger'!B19</f>
        <v>Grunnlag for utarbeidelse av bærekraftsrapporten (individuelt grunnlag eller konsolidert grunnlag)</v>
      </c>
      <c r="B21" s="170">
        <f>'Generelle opplysninger'!C19</f>
        <v>0</v>
      </c>
      <c r="C21" s="168"/>
      <c r="D21" s="172"/>
      <c r="E21" s="173"/>
    </row>
    <row r="22" spans="1:5" ht="14" x14ac:dyDescent="0.15">
      <c r="A22" s="404" t="str">
        <f>'Generelle opplysninger'!B20</f>
        <v>Organisasjonsform (ENK, ANS, AS etc)</v>
      </c>
      <c r="B22" s="170">
        <f>'Generelle opplysninger'!C20</f>
        <v>0</v>
      </c>
      <c r="C22" s="168"/>
      <c r="D22" s="172"/>
      <c r="E22" s="173"/>
    </row>
    <row r="23" spans="1:5" ht="14" x14ac:dyDescent="0.15">
      <c r="A23" s="404" t="str">
        <f>'Generelle opplysninger'!B21</f>
        <v xml:space="preserve">Næringskode(r)/ NACE </v>
      </c>
      <c r="B23" s="170">
        <f>'Generelle opplysninger'!C21</f>
        <v>0</v>
      </c>
      <c r="C23" s="168"/>
      <c r="D23" s="172"/>
      <c r="E23" s="173"/>
    </row>
    <row r="24" spans="1:5" ht="14" x14ac:dyDescent="0.15">
      <c r="A24" s="404" t="str">
        <f>'Generelle opplysninger'!B22</f>
        <v>Balansesum (i norske kroner)</v>
      </c>
      <c r="B24" s="170">
        <f>'Generelle opplysninger'!C22</f>
        <v>0</v>
      </c>
      <c r="C24" s="168"/>
      <c r="D24" s="168"/>
      <c r="E24" s="169"/>
    </row>
    <row r="25" spans="1:5" ht="14" x14ac:dyDescent="0.15">
      <c r="A25" s="404" t="str">
        <f>'Generelle opplysninger'!B23</f>
        <v>Salgsinntekter (i norske kroner)</v>
      </c>
      <c r="B25" s="170">
        <f>'Generelle opplysninger'!C23</f>
        <v>0</v>
      </c>
      <c r="C25" s="168"/>
      <c r="D25" s="168"/>
      <c r="E25" s="169"/>
    </row>
    <row r="26" spans="1:5" ht="14" x14ac:dyDescent="0.15">
      <c r="A26" s="404" t="str">
        <f>'Generelle opplysninger'!B24</f>
        <v>Antall ansatte</v>
      </c>
      <c r="B26" s="170">
        <f>'Generelle opplysninger'!C24</f>
        <v>0</v>
      </c>
      <c r="C26" s="168"/>
      <c r="D26" s="168"/>
      <c r="E26" s="169"/>
    </row>
    <row r="27" spans="1:5" ht="28" x14ac:dyDescent="0.15">
      <c r="A27" s="404" t="str">
        <f>'Generelle opplysninger'!B25</f>
        <v>Metode for opptelling av ansatte (ved utgangen av rapportetingsperioden eller som gjennomsnitt for rapporteringsperioden)</v>
      </c>
      <c r="B27" s="170" t="str">
        <f>'Generelle opplysninger'!C25</f>
        <v>Ved utgangen av rapporteringsperioden / som gjennomsnitt for rapporteringsperioden</v>
      </c>
      <c r="C27" s="168"/>
      <c r="D27" s="168"/>
      <c r="E27" s="169"/>
    </row>
    <row r="28" spans="1:5" ht="14" x14ac:dyDescent="0.15">
      <c r="A28" s="404" t="str">
        <f>'Generelle opplysninger'!B26</f>
        <v>Metode for opptelling av ansatte (antall personer eller heltidsekvivalenter (årsverk))</v>
      </c>
      <c r="B28" s="170" t="str">
        <f>'Generelle opplysninger'!C26</f>
        <v>Personer / heltidsekvivalenter (årsverk)</v>
      </c>
      <c r="C28" s="168"/>
      <c r="D28" s="168"/>
      <c r="E28" s="169"/>
    </row>
    <row r="29" spans="1:5" ht="14" x14ac:dyDescent="0.15">
      <c r="A29" s="404" t="str">
        <f>'Generelle opplysninger'!B27</f>
        <v>Land for primære aktiviteter og plassering av vesentlige eiendeler</v>
      </c>
      <c r="B29" s="170" t="str">
        <f>'Generelle opplysninger'!C27</f>
        <v>By, land</v>
      </c>
      <c r="C29" s="168"/>
      <c r="D29" s="168"/>
      <c r="E29" s="169"/>
    </row>
    <row r="30" spans="1:5" x14ac:dyDescent="0.15">
      <c r="A30" s="426"/>
      <c r="B30"/>
      <c r="C30"/>
      <c r="D30"/>
      <c r="E30"/>
    </row>
    <row r="31" spans="1:5" ht="14" x14ac:dyDescent="0.15">
      <c r="A31" s="98" t="str">
        <f>'Generelle opplysninger'!B29</f>
        <v>Hvis relevant: Liste over datterforetakene som inngår i rapporten</v>
      </c>
      <c r="B31" s="171"/>
      <c r="C31" s="168"/>
      <c r="D31" s="168"/>
      <c r="E31" s="169"/>
    </row>
    <row r="32" spans="1:5" ht="14" x14ac:dyDescent="0.15">
      <c r="A32" s="404" t="str">
        <f>'Generelle opplysninger'!B30</f>
        <v>Navn</v>
      </c>
      <c r="B32" s="404" t="str">
        <f>'Generelle opplysninger'!C30</f>
        <v>Organisasjonsnummer</v>
      </c>
      <c r="C32" s="98" t="str">
        <f>'Generelle opplysninger'!D30</f>
        <v>Adresse</v>
      </c>
      <c r="D32" s="168"/>
      <c r="E32" s="169"/>
    </row>
    <row r="33" spans="1:5" x14ac:dyDescent="0.15">
      <c r="A33" s="435">
        <f>'Generelle opplysninger'!B31</f>
        <v>0</v>
      </c>
      <c r="B33" s="170">
        <f>'Generelle opplysninger'!C31</f>
        <v>0</v>
      </c>
      <c r="C33" s="170">
        <f>'Generelle opplysninger'!D31</f>
        <v>0</v>
      </c>
      <c r="D33" s="168"/>
      <c r="E33" s="169"/>
    </row>
    <row r="34" spans="1:5" x14ac:dyDescent="0.15">
      <c r="A34" s="435">
        <f>'Generelle opplysninger'!B32</f>
        <v>0</v>
      </c>
      <c r="B34" s="170">
        <f>'Generelle opplysninger'!C32</f>
        <v>0</v>
      </c>
      <c r="C34" s="170">
        <f>'Generelle opplysninger'!D32</f>
        <v>0</v>
      </c>
      <c r="D34" s="168"/>
      <c r="E34" s="169"/>
    </row>
    <row r="35" spans="1:5" x14ac:dyDescent="0.15">
      <c r="A35" s="435">
        <f>'Generelle opplysninger'!B33</f>
        <v>0</v>
      </c>
      <c r="B35" s="170">
        <f>'Generelle opplysninger'!C33</f>
        <v>0</v>
      </c>
      <c r="C35" s="170">
        <f>'Generelle opplysninger'!D33</f>
        <v>0</v>
      </c>
      <c r="D35" s="168"/>
      <c r="E35" s="169"/>
    </row>
    <row r="36" spans="1:5" x14ac:dyDescent="0.15">
      <c r="A36" s="435">
        <f>'Generelle opplysninger'!B34</f>
        <v>0</v>
      </c>
      <c r="B36" s="170">
        <f>'Generelle opplysninger'!C34</f>
        <v>0</v>
      </c>
      <c r="C36" s="170">
        <f>'Generelle opplysninger'!D34</f>
        <v>0</v>
      </c>
      <c r="D36" s="168"/>
      <c r="E36" s="169"/>
    </row>
    <row r="37" spans="1:5" x14ac:dyDescent="0.15">
      <c r="A37" s="435">
        <f>'Generelle opplysninger'!B35</f>
        <v>0</v>
      </c>
      <c r="B37" s="170">
        <f>'Generelle opplysninger'!C35</f>
        <v>0</v>
      </c>
      <c r="C37" s="170">
        <f>'Generelle opplysninger'!D35</f>
        <v>0</v>
      </c>
      <c r="D37" s="168"/>
      <c r="E37" s="169"/>
    </row>
    <row r="38" spans="1:5" x14ac:dyDescent="0.15">
      <c r="A38" s="435">
        <f>'Generelle opplysninger'!B36</f>
        <v>0</v>
      </c>
      <c r="B38" s="170">
        <f>'Generelle opplysninger'!C36</f>
        <v>0</v>
      </c>
      <c r="C38" s="170">
        <f>'Generelle opplysninger'!D36</f>
        <v>0</v>
      </c>
      <c r="D38" s="168"/>
      <c r="E38" s="169"/>
    </row>
    <row r="39" spans="1:5" x14ac:dyDescent="0.15">
      <c r="A39" s="435">
        <f>'Generelle opplysninger'!B37</f>
        <v>0</v>
      </c>
      <c r="B39" s="170">
        <f>'Generelle opplysninger'!C37</f>
        <v>0</v>
      </c>
      <c r="C39" s="170">
        <f>'Generelle opplysninger'!D37</f>
        <v>0</v>
      </c>
      <c r="D39" s="168"/>
      <c r="E39" s="169"/>
    </row>
    <row r="40" spans="1:5" x14ac:dyDescent="0.15">
      <c r="A40" s="435">
        <f>'Generelle opplysninger'!B38</f>
        <v>0</v>
      </c>
      <c r="B40" s="170">
        <f>'Generelle opplysninger'!C38</f>
        <v>0</v>
      </c>
      <c r="C40" s="170">
        <f>'Generelle opplysninger'!D38</f>
        <v>0</v>
      </c>
      <c r="D40" s="168"/>
      <c r="E40" s="169"/>
    </row>
    <row r="41" spans="1:5" x14ac:dyDescent="0.15">
      <c r="A41" s="435">
        <f>'Generelle opplysninger'!B39</f>
        <v>0</v>
      </c>
      <c r="B41" s="170">
        <f>'Generelle opplysninger'!C39</f>
        <v>0</v>
      </c>
      <c r="C41" s="170">
        <f>'Generelle opplysninger'!D39</f>
        <v>0</v>
      </c>
      <c r="D41" s="168"/>
      <c r="E41" s="169"/>
    </row>
    <row r="42" spans="1:5" x14ac:dyDescent="0.15">
      <c r="A42" s="435">
        <f>'Generelle opplysninger'!B40</f>
        <v>0</v>
      </c>
      <c r="B42" s="170">
        <f>'Generelle opplysninger'!C40</f>
        <v>0</v>
      </c>
      <c r="C42" s="170">
        <f>'Generelle opplysninger'!D40</f>
        <v>0</v>
      </c>
      <c r="D42" s="168"/>
      <c r="E42" s="169"/>
    </row>
    <row r="43" spans="1:5" ht="28" x14ac:dyDescent="0.15">
      <c r="A43" s="404" t="str">
        <f>'Generelle opplysninger'!B41</f>
        <v>Hvis relevant: Har virksomheten  oppnådd bærekraftsrelatert sertifisering eller merker? Hvis JA, gi en kort beskrivelse av disse (sertifiseringens eller merkingens utsteder, dato og vurderingsscore).</v>
      </c>
      <c r="B43" s="170">
        <f>'Generelle opplysninger'!C41</f>
        <v>0</v>
      </c>
      <c r="C43" s="168"/>
      <c r="D43" s="168"/>
      <c r="E43" s="169"/>
    </row>
    <row r="44" spans="1:5" x14ac:dyDescent="0.15">
      <c r="A44"/>
      <c r="B44"/>
      <c r="C44"/>
      <c r="D44"/>
      <c r="E44"/>
    </row>
    <row r="45" spans="1:5" ht="14" x14ac:dyDescent="0.15">
      <c r="A45" s="404" t="str">
        <f>'Generelle opplysninger'!B43</f>
        <v>Liste over adresser og geolokasjon for vesentlige steder som eies, leies eller forvaltes:</v>
      </c>
      <c r="B45" s="98" t="str">
        <f>'Generelle opplysninger'!C43</f>
        <v>Lokasjon for steder som eies, leies eller forvaltes:</v>
      </c>
      <c r="C45" s="98" t="str">
        <f>'Generelle opplysninger'!D43</f>
        <v>Koordinater</v>
      </c>
      <c r="D45" s="168"/>
      <c r="E45" s="169"/>
    </row>
    <row r="46" spans="1:5" ht="14" x14ac:dyDescent="0.15">
      <c r="A46" s="435" t="str">
        <f>'Generelle opplysninger'!B44</f>
        <v>Sted 1</v>
      </c>
      <c r="B46" s="170" t="str">
        <f>'Generelle opplysninger'!C44</f>
        <v>Adresse, by, land</v>
      </c>
      <c r="C46" s="170">
        <f>'Generelle opplysninger'!D44</f>
        <v>0</v>
      </c>
      <c r="D46" s="168"/>
      <c r="E46" s="169"/>
    </row>
    <row r="47" spans="1:5" ht="14" x14ac:dyDescent="0.15">
      <c r="A47" s="435" t="str">
        <f>'Generelle opplysninger'!B45</f>
        <v>Sted 2</v>
      </c>
      <c r="B47" s="170" t="str">
        <f>'Generelle opplysninger'!C45</f>
        <v>Adresse, by, land</v>
      </c>
      <c r="C47" s="170">
        <f>'Generelle opplysninger'!D45</f>
        <v>0</v>
      </c>
      <c r="D47" s="168"/>
      <c r="E47" s="169"/>
    </row>
    <row r="48" spans="1:5" ht="14" x14ac:dyDescent="0.15">
      <c r="A48" s="435" t="str">
        <f>'Generelle opplysninger'!B46</f>
        <v>Sted 3</v>
      </c>
      <c r="B48" s="170" t="str">
        <f>'Generelle opplysninger'!C46</f>
        <v>Adresse, by, land</v>
      </c>
      <c r="C48" s="170">
        <f>'Generelle opplysninger'!D46</f>
        <v>0</v>
      </c>
      <c r="D48" s="168"/>
      <c r="E48" s="169"/>
    </row>
    <row r="49" spans="1:5" ht="14" x14ac:dyDescent="0.15">
      <c r="A49" s="435" t="str">
        <f>'Generelle opplysninger'!B47</f>
        <v>Sted 4</v>
      </c>
      <c r="B49" s="170" t="str">
        <f>'Generelle opplysninger'!C47</f>
        <v>Adresse, by, land</v>
      </c>
      <c r="C49" s="170">
        <f>'Generelle opplysninger'!D47</f>
        <v>0</v>
      </c>
      <c r="D49" s="168"/>
      <c r="E49" s="169"/>
    </row>
    <row r="50" spans="1:5" ht="14" x14ac:dyDescent="0.15">
      <c r="A50" s="435" t="str">
        <f>'Generelle opplysninger'!B48</f>
        <v>Sted 5</v>
      </c>
      <c r="B50" s="170" t="str">
        <f>'Generelle opplysninger'!C48</f>
        <v>Adresse, by, land</v>
      </c>
      <c r="C50" s="170">
        <f>'Generelle opplysninger'!D48</f>
        <v>0</v>
      </c>
      <c r="D50" s="168"/>
      <c r="E50" s="169"/>
    </row>
    <row r="51" spans="1:5" ht="14" x14ac:dyDescent="0.15">
      <c r="A51" s="435" t="str">
        <f>'Generelle opplysninger'!B49</f>
        <v>Sted 6</v>
      </c>
      <c r="B51" s="170" t="str">
        <f>'Generelle opplysninger'!C49</f>
        <v>Adresse, by, land</v>
      </c>
      <c r="C51" s="170">
        <f>'Generelle opplysninger'!D49</f>
        <v>0</v>
      </c>
      <c r="D51" s="168"/>
      <c r="E51" s="169"/>
    </row>
    <row r="52" spans="1:5" ht="14" x14ac:dyDescent="0.15">
      <c r="A52" s="435" t="str">
        <f>'Generelle opplysninger'!B50</f>
        <v>Sted 7</v>
      </c>
      <c r="B52" s="170" t="str">
        <f>'Generelle opplysninger'!C50</f>
        <v>Adresse, by, land</v>
      </c>
      <c r="C52" s="170">
        <f>'Generelle opplysninger'!D50</f>
        <v>0</v>
      </c>
      <c r="D52" s="168"/>
      <c r="E52" s="169"/>
    </row>
    <row r="53" spans="1:5" ht="14" x14ac:dyDescent="0.15">
      <c r="A53" s="435" t="str">
        <f>'Generelle opplysninger'!B51</f>
        <v>Sted 8</v>
      </c>
      <c r="B53" s="170" t="str">
        <f>'Generelle opplysninger'!C51</f>
        <v>Adresse, by, land</v>
      </c>
      <c r="C53" s="170">
        <f>'Generelle opplysninger'!D51</f>
        <v>0</v>
      </c>
      <c r="D53" s="168"/>
      <c r="E53" s="169"/>
    </row>
    <row r="54" spans="1:5" ht="14" x14ac:dyDescent="0.15">
      <c r="A54" s="435" t="str">
        <f>'Generelle opplysninger'!B52</f>
        <v>Sted 9</v>
      </c>
      <c r="B54" s="170" t="str">
        <f>'Generelle opplysninger'!C52</f>
        <v>Adresse, by, land</v>
      </c>
      <c r="C54" s="170">
        <f>'Generelle opplysninger'!D52</f>
        <v>0</v>
      </c>
      <c r="D54" s="168"/>
      <c r="E54" s="169"/>
    </row>
    <row r="55" spans="1:5" ht="14" x14ac:dyDescent="0.15">
      <c r="A55" s="435" t="str">
        <f>'Generelle opplysninger'!B53</f>
        <v>Sted 10</v>
      </c>
      <c r="B55" s="170" t="str">
        <f>'Generelle opplysninger'!C53</f>
        <v>Adresse, by, land</v>
      </c>
      <c r="C55" s="170">
        <f>'Generelle opplysninger'!D53</f>
        <v>0</v>
      </c>
      <c r="D55" s="168"/>
      <c r="E55" s="169"/>
    </row>
    <row r="56" spans="1:5" ht="14" x14ac:dyDescent="0.15">
      <c r="A56" s="435" t="str">
        <f>'Generelle opplysninger'!B54</f>
        <v>Sted 11</v>
      </c>
      <c r="B56" s="170" t="str">
        <f>'Generelle opplysninger'!C54</f>
        <v>Adresse, by, land</v>
      </c>
      <c r="C56" s="170">
        <f>'Generelle opplysninger'!D54</f>
        <v>0</v>
      </c>
      <c r="D56" s="168"/>
      <c r="E56" s="169"/>
    </row>
    <row r="57" spans="1:5" x14ac:dyDescent="0.15">
      <c r="A57"/>
      <c r="B57"/>
      <c r="C57"/>
      <c r="D57"/>
      <c r="E57"/>
    </row>
    <row r="58" spans="1:5" x14ac:dyDescent="0.15">
      <c r="A58"/>
      <c r="B58"/>
      <c r="C58"/>
      <c r="D58"/>
      <c r="E58"/>
    </row>
    <row r="59" spans="1:5" ht="20" x14ac:dyDescent="0.15">
      <c r="A59" s="516" t="str">
        <f>'Generelle opplysninger'!B57</f>
        <v>B2 – Rutiner, policyer og fremtidsinitativer for overgang til en mer bærekraftig økonomi</v>
      </c>
      <c r="B59" s="515"/>
      <c r="C59" s="515"/>
      <c r="D59" s="515"/>
      <c r="E59" s="515"/>
    </row>
    <row r="60" spans="1:5" ht="14" x14ac:dyDescent="0.15">
      <c r="A60" s="493" t="str">
        <f>'Generelle opplysninger'!B58</f>
        <v>Hvis relevant: Har foretaket innført konkrete rutiner, policyer eller fremtidige initativer for omstilling til en mer bærekraftig økonomi for følgende bærekraftsforhold?</v>
      </c>
      <c r="B60" s="494"/>
      <c r="C60" s="98" t="str">
        <f>'Generelle opplysninger'!D58</f>
        <v>Er de offentlig tilgjengelige?</v>
      </c>
      <c r="D60" s="98" t="str">
        <f>'Generelle opplysninger'!E58</f>
        <v>Har policyene noen mål?</v>
      </c>
      <c r="E60" s="173"/>
    </row>
    <row r="61" spans="1:5" ht="14" x14ac:dyDescent="0.15">
      <c r="A61" s="404" t="str">
        <f>'Generelle opplysninger'!B59</f>
        <v>Klimaendringer</v>
      </c>
      <c r="B61" s="170" t="str">
        <f>'Generelle opplysninger'!C59</f>
        <v>JA/NEI</v>
      </c>
      <c r="C61" s="170" t="str">
        <f>'Generelle opplysninger'!D59</f>
        <v>JA/NEI</v>
      </c>
      <c r="D61" s="170" t="str">
        <f>'Generelle opplysninger'!E59</f>
        <v>JA/NEI</v>
      </c>
      <c r="E61" s="173"/>
    </row>
    <row r="62" spans="1:5" ht="14" x14ac:dyDescent="0.15">
      <c r="A62" s="404" t="str">
        <f>'Generelle opplysninger'!B60</f>
        <v>Forurensning</v>
      </c>
      <c r="B62" s="170" t="str">
        <f>'Generelle opplysninger'!C60</f>
        <v>JA/NEI</v>
      </c>
      <c r="C62" s="170" t="str">
        <f>'Generelle opplysninger'!D60</f>
        <v>JA/NEI</v>
      </c>
      <c r="D62" s="170" t="str">
        <f>'Generelle opplysninger'!E60</f>
        <v>JA/NEI</v>
      </c>
      <c r="E62" s="173"/>
    </row>
    <row r="63" spans="1:5" ht="14" x14ac:dyDescent="0.15">
      <c r="A63" s="404" t="str">
        <f>'Generelle opplysninger'!B61</f>
        <v>Vann og marine ressurser</v>
      </c>
      <c r="B63" s="170" t="str">
        <f>'Generelle opplysninger'!C61</f>
        <v>JA/NEI</v>
      </c>
      <c r="C63" s="170" t="str">
        <f>'Generelle opplysninger'!D61</f>
        <v>JA/NEI</v>
      </c>
      <c r="D63" s="170" t="str">
        <f>'Generelle opplysninger'!E61</f>
        <v>JA/NEI</v>
      </c>
      <c r="E63" s="173"/>
    </row>
    <row r="64" spans="1:5" ht="14" x14ac:dyDescent="0.15">
      <c r="A64" s="404" t="str">
        <f>'Generelle opplysninger'!B62</f>
        <v>Biologisk mangfold og økosystemer</v>
      </c>
      <c r="B64" s="170" t="str">
        <f>'Generelle opplysninger'!C62</f>
        <v>JA/NEI</v>
      </c>
      <c r="C64" s="170" t="str">
        <f>'Generelle opplysninger'!D62</f>
        <v>JA/NEI</v>
      </c>
      <c r="D64" s="170" t="str">
        <f>'Generelle opplysninger'!E62</f>
        <v>JA/NEI</v>
      </c>
      <c r="E64" s="173"/>
    </row>
    <row r="65" spans="1:5" ht="14" x14ac:dyDescent="0.15">
      <c r="A65" s="404" t="str">
        <f>'Generelle opplysninger'!B63</f>
        <v>Sirkulær økonomi</v>
      </c>
      <c r="B65" s="170" t="str">
        <f>'Generelle opplysninger'!C63</f>
        <v>JA/NEI</v>
      </c>
      <c r="C65" s="170" t="str">
        <f>'Generelle opplysninger'!D63</f>
        <v>JA/NEI</v>
      </c>
      <c r="D65" s="170" t="str">
        <f>'Generelle opplysninger'!E63</f>
        <v>JA/NEI</v>
      </c>
      <c r="E65" s="173"/>
    </row>
    <row r="66" spans="1:5" ht="14" x14ac:dyDescent="0.15">
      <c r="A66" s="404" t="str">
        <f>'Generelle opplysninger'!B64</f>
        <v>Egen arbeidsstyrke</v>
      </c>
      <c r="B66" s="170" t="str">
        <f>'Generelle opplysninger'!C64</f>
        <v>JA/NEI</v>
      </c>
      <c r="C66" s="170" t="str">
        <f>'Generelle opplysninger'!D64</f>
        <v>JA/NEI</v>
      </c>
      <c r="D66" s="170" t="str">
        <f>'Generelle opplysninger'!E64</f>
        <v>JA/NEI</v>
      </c>
      <c r="E66" s="173"/>
    </row>
    <row r="67" spans="1:5" ht="14" x14ac:dyDescent="0.15">
      <c r="A67" s="404" t="str">
        <f>'Generelle opplysninger'!B65</f>
        <v>Arbeidere i verdikjeden</v>
      </c>
      <c r="B67" s="170" t="str">
        <f>'Generelle opplysninger'!C65</f>
        <v>JA/NEI</v>
      </c>
      <c r="C67" s="170" t="str">
        <f>'Generelle opplysninger'!D65</f>
        <v>JA/NEI</v>
      </c>
      <c r="D67" s="170" t="str">
        <f>'Generelle opplysninger'!E65</f>
        <v>JA/NEI</v>
      </c>
      <c r="E67" s="173"/>
    </row>
    <row r="68" spans="1:5" ht="14" x14ac:dyDescent="0.15">
      <c r="A68" s="404" t="str">
        <f>'Generelle opplysninger'!B66</f>
        <v>Berørte lokalsamfunn</v>
      </c>
      <c r="B68" s="170" t="str">
        <f>'Generelle opplysninger'!C66</f>
        <v>JA/NEI</v>
      </c>
      <c r="C68" s="170" t="str">
        <f>'Generelle opplysninger'!D66</f>
        <v>JA/NEI</v>
      </c>
      <c r="D68" s="170" t="str">
        <f>'Generelle opplysninger'!E66</f>
        <v>JA/NEI</v>
      </c>
      <c r="E68" s="173"/>
    </row>
    <row r="69" spans="1:5" ht="14" x14ac:dyDescent="0.15">
      <c r="A69" s="404" t="str">
        <f>'Generelle opplysninger'!B67</f>
        <v>Forbrukere og sluttbrukere</v>
      </c>
      <c r="B69" s="170" t="str">
        <f>'Generelle opplysninger'!C67</f>
        <v>JA/NEI</v>
      </c>
      <c r="C69" s="170" t="str">
        <f>'Generelle opplysninger'!D67</f>
        <v>JA/NEI</v>
      </c>
      <c r="D69" s="170" t="str">
        <f>'Generelle opplysninger'!E67</f>
        <v>JA/NEI</v>
      </c>
      <c r="E69" s="173"/>
    </row>
    <row r="70" spans="1:5" ht="14" x14ac:dyDescent="0.15">
      <c r="A70" s="404" t="str">
        <f>'Generelle opplysninger'!B68</f>
        <v>God forretningsskikk</v>
      </c>
      <c r="B70" s="170" t="str">
        <f>'Generelle opplysninger'!C68</f>
        <v>JA/NEI</v>
      </c>
      <c r="C70" s="170" t="str">
        <f>'Generelle opplysninger'!D68</f>
        <v>JA/NEI</v>
      </c>
      <c r="D70" s="170" t="str">
        <f>'Generelle opplysninger'!E68</f>
        <v>JA/NEI</v>
      </c>
      <c r="E70" s="173"/>
    </row>
    <row r="71" spans="1:5" x14ac:dyDescent="0.15">
      <c r="A71"/>
      <c r="B71"/>
      <c r="C71"/>
      <c r="D71"/>
      <c r="E71"/>
    </row>
    <row r="72" spans="1:5" ht="14" x14ac:dyDescent="0.15">
      <c r="A72" s="428" t="str">
        <f>'Generelle opplysninger'!B70</f>
        <v>Hvis relevant: Dersom foretaket er et samvirkeforetak</v>
      </c>
      <c r="B72" s="145"/>
      <c r="C72" s="392"/>
      <c r="D72" s="392"/>
      <c r="E72" s="392"/>
    </row>
    <row r="73" spans="1:5" ht="14" x14ac:dyDescent="0.15">
      <c r="A73" s="428" t="str">
        <f>'Generelle opplysninger'!B71</f>
        <v>Effektiv deltagelse av arbeideres, brukeres eller andre interessenters eller lokalsamfunn i ledelsen</v>
      </c>
      <c r="B73" s="427">
        <f>'Generelle opplysninger'!C71</f>
        <v>0</v>
      </c>
      <c r="C73" s="392"/>
      <c r="D73" s="392"/>
      <c r="E73" s="392"/>
    </row>
    <row r="74" spans="1:5" ht="28" x14ac:dyDescent="0.15">
      <c r="A74" s="428" t="str">
        <f>'Generelle opplysninger'!B72</f>
        <v>Finansinvesteringer i kapital eller eiendeler i samvirkeenheter som henvist til i rådsrekommandasjon
av 29. september 2023 (unntatt donasjoner og bidrag)</v>
      </c>
      <c r="B74" s="427">
        <f>'Generelle opplysninger'!C72</f>
        <v>0</v>
      </c>
      <c r="C74" s="392"/>
      <c r="D74" s="392"/>
      <c r="E74" s="392"/>
    </row>
    <row r="75" spans="1:5" ht="28" x14ac:dyDescent="0.15">
      <c r="A75" s="428" t="str">
        <f>'Generelle opplysninger'!B73</f>
        <v>Eventuelle begrensninger i overskuddsutdeling knyttet til virksomhetens gjensidige karakter eller
virksomhetens karakter av tjenester av allmenn økonomisk interesse (SGEI)</v>
      </c>
      <c r="B75" s="427">
        <f>'Generelle opplysninger'!C73</f>
        <v>0</v>
      </c>
      <c r="C75" s="392"/>
      <c r="D75" s="392"/>
      <c r="E75" s="392"/>
    </row>
    <row r="76" spans="1:5" x14ac:dyDescent="0.15">
      <c r="A76"/>
      <c r="B76"/>
      <c r="C76" s="19"/>
      <c r="D76" s="19"/>
      <c r="E76" s="19"/>
    </row>
    <row r="77" spans="1:5" x14ac:dyDescent="0.15">
      <c r="A77"/>
      <c r="C77" s="19"/>
      <c r="D77" s="19"/>
      <c r="E77" s="19"/>
    </row>
    <row r="78" spans="1:5" ht="20" x14ac:dyDescent="0.15">
      <c r="A78" s="514" t="str">
        <f>'Generelle opplysninger'!B90</f>
        <v>Tilleggsopplysninger</v>
      </c>
      <c r="B78" s="514"/>
      <c r="C78" s="514"/>
      <c r="D78" s="514"/>
      <c r="E78" s="514"/>
    </row>
    <row r="79" spans="1:5" ht="28" x14ac:dyDescent="0.15">
      <c r="A79" s="98" t="str">
        <f>'Generelle opplysninger'!B91</f>
        <v>Hvis relevant: Tilleggsopplysninger om andre generell og/eller virksomhetspesifikke opplysninger for rapporteringsperioden</v>
      </c>
      <c r="B79" s="430"/>
      <c r="C79" s="172"/>
      <c r="D79" s="172"/>
      <c r="E79" s="173"/>
    </row>
    <row r="80" spans="1:5" x14ac:dyDescent="0.15">
      <c r="A80"/>
      <c r="B80"/>
      <c r="C80"/>
      <c r="D80"/>
      <c r="E80"/>
    </row>
    <row r="82" spans="1:5" ht="36" x14ac:dyDescent="0.15">
      <c r="A82" s="432" t="str">
        <f>'Indikatorer for miljø'!B5</f>
        <v>INDIKATORER FOR MILJØ</v>
      </c>
      <c r="B82" s="432"/>
      <c r="C82" s="432"/>
      <c r="D82" s="432"/>
      <c r="E82" s="432"/>
    </row>
    <row r="83" spans="1:5" ht="20" x14ac:dyDescent="0.15">
      <c r="A83" s="515" t="str">
        <f>'Indikatorer for miljø'!B6</f>
        <v>B3 - Energiforbruk</v>
      </c>
      <c r="B83" s="515"/>
      <c r="C83" s="515"/>
      <c r="D83" s="515"/>
      <c r="E83" s="515"/>
    </row>
    <row r="84" spans="1:5" ht="14" x14ac:dyDescent="0.15">
      <c r="A84" s="49" t="str">
        <f>'Indikatorer for miljø'!B7</f>
        <v>Totalt energiforbruk (i MWh)</v>
      </c>
      <c r="B84" s="175">
        <f>'Indikatorer for miljø'!C7</f>
        <v>0</v>
      </c>
      <c r="C84" s="392"/>
      <c r="D84" s="392"/>
      <c r="E84" s="392"/>
    </row>
    <row r="85" spans="1:5" x14ac:dyDescent="0.15">
      <c r="A85"/>
      <c r="B85"/>
      <c r="C85"/>
      <c r="D85"/>
      <c r="E85"/>
    </row>
    <row r="86" spans="1:5" ht="14" x14ac:dyDescent="0.15">
      <c r="A86" s="49" t="str">
        <f>'Indikatorer for miljø'!B9</f>
        <v>Hvis relevant: Oppgi fordeling av energiforbruk (i MWh)</v>
      </c>
      <c r="B86" s="49" t="str">
        <f>'Indikatorer for miljø'!C9</f>
        <v xml:space="preserve">Fornybar </v>
      </c>
      <c r="C86" s="49" t="str">
        <f>'Indikatorer for miljø'!D9</f>
        <v>Ikke-fornybar</v>
      </c>
      <c r="D86" s="49" t="str">
        <f>'Indikatorer for miljø'!E9</f>
        <v>Total MWh</v>
      </c>
      <c r="E86" s="174"/>
    </row>
    <row r="87" spans="1:5" ht="14" x14ac:dyDescent="0.15">
      <c r="A87" s="49" t="str">
        <f>'Indikatorer for miljø'!B10</f>
        <v>Elektrisitet (som gjenspeilet i elektrisitetsregninger)</v>
      </c>
      <c r="B87" s="175">
        <f>'Indikatorer for miljø'!C10</f>
        <v>0</v>
      </c>
      <c r="C87" s="175">
        <f>'Indikatorer for miljø'!D10</f>
        <v>0</v>
      </c>
      <c r="D87" s="180">
        <f>'Indikatorer for miljø'!E10</f>
        <v>0</v>
      </c>
      <c r="E87" s="174"/>
    </row>
    <row r="88" spans="1:5" ht="14" x14ac:dyDescent="0.15">
      <c r="A88" s="49" t="str">
        <f>'Indikatorer for miljø'!B11</f>
        <v>Fjernvarme</v>
      </c>
      <c r="B88" s="175">
        <f>'Indikatorer for miljø'!C11</f>
        <v>0</v>
      </c>
      <c r="C88" s="175">
        <f>'Indikatorer for miljø'!D11</f>
        <v>0</v>
      </c>
      <c r="D88" s="180">
        <f>'Indikatorer for miljø'!E11</f>
        <v>0</v>
      </c>
      <c r="E88" s="174"/>
    </row>
    <row r="89" spans="1:5" ht="14" x14ac:dyDescent="0.15">
      <c r="A89" s="49" t="str">
        <f>'Indikatorer for miljø'!B12</f>
        <v>Egenprodusert elektrisitet</v>
      </c>
      <c r="B89" s="175">
        <f>'Indikatorer for miljø'!C12</f>
        <v>0</v>
      </c>
      <c r="C89" s="175">
        <f>'Indikatorer for miljø'!D12</f>
        <v>0</v>
      </c>
      <c r="D89" s="180">
        <f>'Indikatorer for miljø'!E12</f>
        <v>0</v>
      </c>
      <c r="E89" s="174"/>
    </row>
    <row r="90" spans="1:5" ht="14" x14ac:dyDescent="0.15">
      <c r="A90" s="49" t="str">
        <f>'Indikatorer for miljø'!B13</f>
        <v>Brensel</v>
      </c>
      <c r="B90" s="175">
        <f>'Indikatorer for miljø'!C13</f>
        <v>0</v>
      </c>
      <c r="C90" s="175">
        <f>'Indikatorer for miljø'!D13</f>
        <v>0</v>
      </c>
      <c r="D90" s="180">
        <f>'Indikatorer for miljø'!E13</f>
        <v>0</v>
      </c>
      <c r="E90" s="174"/>
    </row>
    <row r="91" spans="1:5" x14ac:dyDescent="0.15">
      <c r="A91"/>
      <c r="B91"/>
      <c r="C91"/>
      <c r="D91"/>
      <c r="E91"/>
    </row>
    <row r="92" spans="1:5" x14ac:dyDescent="0.15">
      <c r="A92"/>
      <c r="B92"/>
      <c r="C92"/>
      <c r="D92"/>
      <c r="E92"/>
    </row>
    <row r="93" spans="1:5" ht="20" x14ac:dyDescent="0.15">
      <c r="A93" s="515" t="str">
        <f>'Indikatorer for miljø'!B15</f>
        <v>B3 - Klimagassutslipp</v>
      </c>
      <c r="B93" s="515"/>
      <c r="C93" s="515"/>
      <c r="D93" s="515"/>
      <c r="E93" s="515"/>
    </row>
    <row r="94" spans="1:5" ht="14" x14ac:dyDescent="0.15">
      <c r="A94" s="49" t="str">
        <f>'Indikatorer for miljø'!B16</f>
        <v>Klimagassutslipp (tCO2e) rapporteringsår</v>
      </c>
      <c r="B94" s="49" t="str">
        <f>'Indikatorer for miljø'!C16</f>
        <v>ÅÅÅÅ</v>
      </c>
      <c r="C94" s="392"/>
      <c r="D94" s="392"/>
      <c r="E94" s="174"/>
    </row>
    <row r="95" spans="1:5" ht="14" x14ac:dyDescent="0.15">
      <c r="A95" s="49" t="str">
        <f>'Indikatorer for miljø'!B17</f>
        <v>Brutto Scope 1 utslipp i tCO2eq</v>
      </c>
      <c r="B95" s="180">
        <f>'Indikatorer for miljø'!C17</f>
        <v>0</v>
      </c>
      <c r="C95" s="392"/>
      <c r="D95" s="392"/>
      <c r="E95" s="174"/>
    </row>
    <row r="96" spans="1:5" ht="14" x14ac:dyDescent="0.15">
      <c r="A96" s="49" t="str">
        <f>'Indikatorer for miljø'!B18</f>
        <v>Brutto Scope 2 utslipp i tCO2eq (lokasjonsbasert)</v>
      </c>
      <c r="B96" s="180">
        <f>'Indikatorer for miljø'!C18</f>
        <v>0</v>
      </c>
      <c r="C96" s="392"/>
      <c r="D96" s="392"/>
      <c r="E96" s="174"/>
    </row>
    <row r="97" spans="1:5" ht="14" x14ac:dyDescent="0.15">
      <c r="A97" s="49" t="str">
        <f>'Indikatorer for miljø'!B19</f>
        <v>Brutto Scope 2 utslipp i tCO2eq (markedsbasert) valgfri</v>
      </c>
      <c r="B97" s="180">
        <f>'Indikatorer for miljø'!C19</f>
        <v>0</v>
      </c>
      <c r="C97" s="392"/>
      <c r="D97" s="392"/>
      <c r="E97" s="174"/>
    </row>
    <row r="98" spans="1:5" ht="14" x14ac:dyDescent="0.15">
      <c r="A98" s="49" t="str">
        <f>'Indikatorer for miljø'!B20</f>
        <v>Totale Scope 1 og 2 utslipp (lokasjonsbasert)</v>
      </c>
      <c r="B98" s="180">
        <f>'Indikatorer for miljø'!C20</f>
        <v>0</v>
      </c>
      <c r="C98" s="392"/>
      <c r="D98" s="392"/>
      <c r="E98" s="174"/>
    </row>
    <row r="99" spans="1:5" ht="14" x14ac:dyDescent="0.15">
      <c r="A99" s="49" t="str">
        <f>'Indikatorer for miljø'!B21</f>
        <v>Totale scope 1 og 2 utslipp (markedsbasert) - valgfri</v>
      </c>
      <c r="B99" s="180">
        <f>'Indikatorer for miljø'!C21</f>
        <v>0</v>
      </c>
      <c r="C99" s="392"/>
      <c r="D99" s="392"/>
      <c r="E99" s="174"/>
    </row>
    <row r="100" spans="1:5" x14ac:dyDescent="0.15">
      <c r="A100"/>
      <c r="B100"/>
      <c r="C100"/>
      <c r="D100"/>
      <c r="E100"/>
    </row>
    <row r="101" spans="1:5" x14ac:dyDescent="0.15">
      <c r="A101" s="433" t="str">
        <f>'Indikatorer for miljø'!B43</f>
        <v>Klimagassintensitet basert på salgsinntekter</v>
      </c>
      <c r="B101" s="434" t="e">
        <f>'Indikatorer for miljø'!C43</f>
        <v>#DIV/0!</v>
      </c>
      <c r="C101" s="392"/>
      <c r="D101" s="392"/>
      <c r="E101" s="392"/>
    </row>
    <row r="102" spans="1:5" x14ac:dyDescent="0.15">
      <c r="A102" s="433" t="str">
        <f>'Indikatorer for miljø'!B44</f>
        <v>Klimagassintensitet basert på antall ansatte</v>
      </c>
      <c r="B102" s="434" t="e">
        <f>'Indikatorer for miljø'!C44</f>
        <v>#DIV/0!</v>
      </c>
      <c r="C102" s="392"/>
      <c r="D102" s="392"/>
      <c r="E102" s="392"/>
    </row>
    <row r="103" spans="1:5" x14ac:dyDescent="0.15">
      <c r="A103" s="433" t="str">
        <f>'Indikatorer for miljø'!B45</f>
        <v>Beskriv metoden som brukes for å hente inn de innsamlede dataene og eventuell usikkerhet knyttet til innsamlede data</v>
      </c>
      <c r="B103" s="434">
        <f>'Indikatorer for miljø'!C45</f>
        <v>0</v>
      </c>
      <c r="C103" s="392"/>
      <c r="D103" s="392"/>
      <c r="E103" s="392"/>
    </row>
    <row r="104" spans="1:5" x14ac:dyDescent="0.15">
      <c r="A104" s="176"/>
      <c r="B104" s="176"/>
      <c r="C104" s="176"/>
      <c r="D104" s="176"/>
      <c r="E104" s="176"/>
    </row>
    <row r="105" spans="1:5" ht="20" x14ac:dyDescent="0.15">
      <c r="A105" s="516" t="str">
        <f>'Indikatorer for miljø'!B69</f>
        <v>B4 – Forurensning av luft, vann og jord</v>
      </c>
      <c r="B105" s="515"/>
      <c r="C105" s="515"/>
      <c r="D105" s="515"/>
      <c r="E105" s="515"/>
    </row>
    <row r="106" spans="1:5" ht="42" x14ac:dyDescent="0.15">
      <c r="A106" s="49" t="str">
        <f>'Indikatorer for miljø'!B70</f>
        <v xml:space="preserve">Hvis relevant dersom virksomheten allerede er forpliktet ved lov eller andre nationale bestemmelser å rapportere om sine utslipp av forurensende stoffer til myndigheter, eller allerede rapporterer frivillig gjennom et miljøledelsessystem. </v>
      </c>
      <c r="B106" s="175" t="str">
        <f>'Indikatorer for miljø'!C70</f>
        <v>JA/NEI</v>
      </c>
      <c r="C106" s="174"/>
      <c r="D106" s="174"/>
      <c r="E106" s="174"/>
    </row>
    <row r="107" spans="1:5" ht="14" x14ac:dyDescent="0.15">
      <c r="A107" s="49" t="str">
        <f>'Indikatorer for miljø'!B71</f>
        <v>Dersom denne informasjonen er offentlig tilgjengelig, oppgi URL-lenke til dokumentet.</v>
      </c>
      <c r="B107" s="175">
        <f>'Indikatorer for miljø'!C71</f>
        <v>0</v>
      </c>
      <c r="C107" s="174"/>
      <c r="D107" s="174"/>
      <c r="E107" s="174"/>
    </row>
    <row r="108" spans="1:5" ht="14" x14ac:dyDescent="0.15">
      <c r="A108" s="49" t="str">
        <f>'Indikatorer for miljø'!B72</f>
        <v>Forurensende stoff</v>
      </c>
      <c r="B108" s="49" t="str">
        <f>'Indikatorer for miljø'!C72</f>
        <v>Utslipp (kg eller tonn)</v>
      </c>
      <c r="C108" s="49" t="str">
        <f>'Indikatorer for miljø'!D72</f>
        <v>Utslipp til (luft, vann eller jord)</v>
      </c>
      <c r="D108" s="174"/>
      <c r="E108" s="174"/>
    </row>
    <row r="109" spans="1:5" ht="14" x14ac:dyDescent="0.15">
      <c r="A109" s="180" t="str">
        <f>'Indikatorer for miljø'!B73</f>
        <v xml:space="preserve">Type forurensning </v>
      </c>
      <c r="B109" s="175">
        <f>'Indikatorer for miljø'!C73</f>
        <v>0</v>
      </c>
      <c r="C109" s="175">
        <f>'Indikatorer for miljø'!D73</f>
        <v>0</v>
      </c>
      <c r="D109" s="174"/>
      <c r="E109" s="174"/>
    </row>
    <row r="110" spans="1:5" ht="14" x14ac:dyDescent="0.15">
      <c r="A110" s="180" t="str">
        <f>'Indikatorer for miljø'!B74</f>
        <v xml:space="preserve">Type forurensning </v>
      </c>
      <c r="B110" s="175">
        <f>'Indikatorer for miljø'!C74</f>
        <v>0</v>
      </c>
      <c r="C110" s="175">
        <f>'Indikatorer for miljø'!D74</f>
        <v>0</v>
      </c>
      <c r="D110" s="174"/>
      <c r="E110" s="174"/>
    </row>
    <row r="111" spans="1:5" ht="14" x14ac:dyDescent="0.15">
      <c r="A111" s="180" t="str">
        <f>'Indikatorer for miljø'!B75</f>
        <v xml:space="preserve">Type forurensning </v>
      </c>
      <c r="B111" s="175">
        <f>'Indikatorer for miljø'!C75</f>
        <v>0</v>
      </c>
      <c r="C111" s="175">
        <f>'Indikatorer for miljø'!D75</f>
        <v>0</v>
      </c>
      <c r="D111" s="174"/>
      <c r="E111" s="174"/>
    </row>
    <row r="112" spans="1:5" ht="14" x14ac:dyDescent="0.15">
      <c r="A112" s="180" t="str">
        <f>'Indikatorer for miljø'!B76</f>
        <v xml:space="preserve">Type forurensning </v>
      </c>
      <c r="B112" s="175">
        <f>'Indikatorer for miljø'!C76</f>
        <v>0</v>
      </c>
      <c r="C112" s="175">
        <f>'Indikatorer for miljø'!D76</f>
        <v>0</v>
      </c>
      <c r="D112" s="174"/>
      <c r="E112" s="174"/>
    </row>
    <row r="113" spans="1:5" ht="14" x14ac:dyDescent="0.15">
      <c r="A113" s="180" t="str">
        <f>'Indikatorer for miljø'!B77</f>
        <v xml:space="preserve">Type forurensning </v>
      </c>
      <c r="B113" s="175">
        <f>'Indikatorer for miljø'!C77</f>
        <v>0</v>
      </c>
      <c r="C113" s="175">
        <f>'Indikatorer for miljø'!D77</f>
        <v>0</v>
      </c>
      <c r="D113" s="174"/>
      <c r="E113" s="174"/>
    </row>
    <row r="114" spans="1:5" ht="14" x14ac:dyDescent="0.15">
      <c r="A114" s="180" t="str">
        <f>'Indikatorer for miljø'!B78</f>
        <v xml:space="preserve">Type forurensning </v>
      </c>
      <c r="B114" s="175">
        <f>'Indikatorer for miljø'!C78</f>
        <v>0</v>
      </c>
      <c r="C114" s="175">
        <f>'Indikatorer for miljø'!D78</f>
        <v>0</v>
      </c>
      <c r="D114" s="174"/>
      <c r="E114" s="174"/>
    </row>
    <row r="115" spans="1:5" ht="14" x14ac:dyDescent="0.15">
      <c r="A115" s="180" t="str">
        <f>'Indikatorer for miljø'!B79</f>
        <v xml:space="preserve">Type forurensning </v>
      </c>
      <c r="B115" s="175">
        <f>'Indikatorer for miljø'!C79</f>
        <v>0</v>
      </c>
      <c r="C115" s="175">
        <f>'Indikatorer for miljø'!D79</f>
        <v>0</v>
      </c>
      <c r="D115" s="174"/>
      <c r="E115" s="174"/>
    </row>
    <row r="116" spans="1:5" x14ac:dyDescent="0.15">
      <c r="A116"/>
      <c r="B116"/>
      <c r="C116"/>
      <c r="D116"/>
      <c r="E116"/>
    </row>
    <row r="117" spans="1:5" x14ac:dyDescent="0.15">
      <c r="A117" s="176"/>
      <c r="B117" s="176"/>
      <c r="C117" s="176"/>
      <c r="D117" s="176"/>
      <c r="E117" s="176"/>
    </row>
    <row r="118" spans="1:5" ht="20" x14ac:dyDescent="0.15">
      <c r="A118" s="516" t="str">
        <f>'Indikatorer for miljø'!B81</f>
        <v>B5 – Biologisk mangfold</v>
      </c>
      <c r="B118" s="515"/>
      <c r="C118" s="515"/>
      <c r="D118" s="515"/>
      <c r="E118" s="515"/>
    </row>
    <row r="119" spans="1:5" x14ac:dyDescent="0.15">
      <c r="A119" s="517" t="str">
        <f>'Indikatorer for miljø'!B82</f>
        <v>Hvis relevant: Opplys om antall steder og areal av områder som virksomheten eier, leier eller forvalter i eller nær et område som er sensitivt for biologisk mangfold:</v>
      </c>
      <c r="B119" s="517"/>
      <c r="C119" s="517"/>
      <c r="D119" s="517"/>
      <c r="E119" s="174"/>
    </row>
    <row r="120" spans="1:5" ht="42" x14ac:dyDescent="0.15">
      <c r="A120" s="49" t="str">
        <f>'Indikatorer for miljø'!B83</f>
        <v>Sted</v>
      </c>
      <c r="B120" s="49" t="str">
        <f>'Indikatorer for miljø'!C83</f>
        <v>Areal (hektar eller m2)</v>
      </c>
      <c r="C120" s="49" t="str">
        <f>'Indikatorer for miljø'!D83</f>
        <v>Lokalitet ligger i et område som er sensitivt for biologisk mangfold</v>
      </c>
      <c r="D120" s="49" t="str">
        <f>'Indikatorer for miljø'!E83</f>
        <v>Lokalitet ligger nær et område som er sensitivt for biologisk mangfold</v>
      </c>
      <c r="E120" s="174"/>
    </row>
    <row r="121" spans="1:5" ht="14" x14ac:dyDescent="0.15">
      <c r="A121" s="180" t="str">
        <f>'Indikatorer for miljø'!B84</f>
        <v>Lokalitet – område 1</v>
      </c>
      <c r="B121" s="175">
        <f>'Indikatorer for miljø'!C84</f>
        <v>0</v>
      </c>
      <c r="C121" s="175" t="str">
        <f>'Indikatorer for miljø'!D84</f>
        <v>JA/NEI</v>
      </c>
      <c r="D121" s="175" t="str">
        <f>'Indikatorer for miljø'!E84</f>
        <v>JA/NEI</v>
      </c>
      <c r="E121" s="174"/>
    </row>
    <row r="122" spans="1:5" ht="14" x14ac:dyDescent="0.15">
      <c r="A122" s="180" t="str">
        <f>'Indikatorer for miljø'!B85</f>
        <v>Lokalitet – område 2</v>
      </c>
      <c r="B122" s="175">
        <f>'Indikatorer for miljø'!C85</f>
        <v>0</v>
      </c>
      <c r="C122" s="175">
        <f>'Indikatorer for miljø'!D85</f>
        <v>0</v>
      </c>
      <c r="D122" s="175">
        <f>'Indikatorer for miljø'!E85</f>
        <v>0</v>
      </c>
      <c r="E122" s="174"/>
    </row>
    <row r="123" spans="1:5" ht="14" x14ac:dyDescent="0.15">
      <c r="A123" s="180" t="str">
        <f>'Indikatorer for miljø'!B86</f>
        <v>Lokalitet – område 3</v>
      </c>
      <c r="B123" s="175">
        <f>'Indikatorer for miljø'!C86</f>
        <v>0</v>
      </c>
      <c r="C123" s="175">
        <f>'Indikatorer for miljø'!D86</f>
        <v>0</v>
      </c>
      <c r="D123" s="175">
        <f>'Indikatorer for miljø'!E86</f>
        <v>0</v>
      </c>
      <c r="E123" s="174"/>
    </row>
    <row r="124" spans="1:5" ht="14" x14ac:dyDescent="0.15">
      <c r="A124" s="180" t="str">
        <f>'Indikatorer for miljø'!B87</f>
        <v>Lokalitet – område 4</v>
      </c>
      <c r="B124" s="175">
        <f>'Indikatorer for miljø'!C87</f>
        <v>0</v>
      </c>
      <c r="C124" s="175">
        <f>'Indikatorer for miljø'!D87</f>
        <v>0</v>
      </c>
      <c r="D124" s="175">
        <f>'Indikatorer for miljø'!E87</f>
        <v>0</v>
      </c>
      <c r="E124" s="174"/>
    </row>
    <row r="125" spans="1:5" ht="14" x14ac:dyDescent="0.15">
      <c r="A125" s="180" t="str">
        <f>'Indikatorer for miljø'!B88</f>
        <v>Lokalitet – område 5</v>
      </c>
      <c r="B125" s="175">
        <f>'Indikatorer for miljø'!C88</f>
        <v>0</v>
      </c>
      <c r="C125" s="175">
        <f>'Indikatorer for miljø'!D88</f>
        <v>0</v>
      </c>
      <c r="D125" s="175">
        <f>'Indikatorer for miljø'!E88</f>
        <v>0</v>
      </c>
      <c r="E125" s="174"/>
    </row>
    <row r="126" spans="1:5" ht="14" x14ac:dyDescent="0.15">
      <c r="A126" s="180" t="str">
        <f>'Indikatorer for miljø'!B89</f>
        <v>Lokalitet – område 6</v>
      </c>
      <c r="B126" s="175">
        <f>'Indikatorer for miljø'!C89</f>
        <v>0</v>
      </c>
      <c r="C126" s="175">
        <f>'Indikatorer for miljø'!D89</f>
        <v>0</v>
      </c>
      <c r="D126" s="175">
        <f>'Indikatorer for miljø'!E89</f>
        <v>0</v>
      </c>
      <c r="E126" s="174"/>
    </row>
    <row r="127" spans="1:5" ht="14" x14ac:dyDescent="0.15">
      <c r="A127" s="180" t="str">
        <f>'Indikatorer for miljø'!B90</f>
        <v>Lokalitet – område 7</v>
      </c>
      <c r="B127" s="175">
        <f>'Indikatorer for miljø'!C90</f>
        <v>0</v>
      </c>
      <c r="C127" s="175">
        <f>'Indikatorer for miljø'!D90</f>
        <v>0</v>
      </c>
      <c r="D127" s="175">
        <f>'Indikatorer for miljø'!E90</f>
        <v>0</v>
      </c>
      <c r="E127" s="174"/>
    </row>
    <row r="128" spans="1:5" x14ac:dyDescent="0.15">
      <c r="A128"/>
      <c r="B128"/>
      <c r="C128"/>
      <c r="D128"/>
      <c r="E128"/>
    </row>
    <row r="129" spans="1:5" ht="14" x14ac:dyDescent="0.15">
      <c r="A129" s="49" t="str">
        <f>'Indikatorer for miljø'!B92</f>
        <v>Type bruk av landområde</v>
      </c>
      <c r="B129" s="49" t="str">
        <f>'Indikatorer for miljø'!C92</f>
        <v>Areal (hektar eller m2)</v>
      </c>
      <c r="C129" s="392"/>
      <c r="D129" s="392"/>
      <c r="E129" s="174"/>
    </row>
    <row r="130" spans="1:5" ht="14" x14ac:dyDescent="0.15">
      <c r="A130" s="49" t="str">
        <f>'Indikatorer for miljø'!B93</f>
        <v>Totalt forseglet areal</v>
      </c>
      <c r="B130" s="175">
        <f>'Indikatorer for miljø'!C93</f>
        <v>0</v>
      </c>
      <c r="C130" s="392"/>
      <c r="D130" s="392"/>
      <c r="E130" s="174"/>
    </row>
    <row r="131" spans="1:5" ht="14" x14ac:dyDescent="0.15">
      <c r="A131" s="49" t="str">
        <f>'Indikatorer for miljø'!B94</f>
        <v>Totalt grønne araler på området</v>
      </c>
      <c r="B131" s="175">
        <f>'Indikatorer for miljø'!C94</f>
        <v>0</v>
      </c>
      <c r="C131" s="392"/>
      <c r="D131" s="392"/>
      <c r="E131" s="174"/>
    </row>
    <row r="132" spans="1:5" ht="14" x14ac:dyDescent="0.15">
      <c r="A132" s="49" t="str">
        <f>'Indikatorer for miljø'!B95</f>
        <v>Totalt grønne arealer utenfor området</v>
      </c>
      <c r="B132" s="175">
        <f>'Indikatorer for miljø'!C95</f>
        <v>0</v>
      </c>
      <c r="C132" s="392"/>
      <c r="D132" s="392"/>
      <c r="E132" s="174"/>
    </row>
    <row r="133" spans="1:5" ht="14" x14ac:dyDescent="0.15">
      <c r="A133" s="49" t="str">
        <f>'Indikatorer for miljø'!B96</f>
        <v>Total bruk av areal</v>
      </c>
      <c r="B133" s="175">
        <f>'Indikatorer for miljø'!C96</f>
        <v>0</v>
      </c>
      <c r="C133" s="392"/>
      <c r="D133" s="392"/>
      <c r="E133" s="174"/>
    </row>
    <row r="134" spans="1:5" x14ac:dyDescent="0.15">
      <c r="A134"/>
      <c r="B134"/>
      <c r="C134"/>
      <c r="D134"/>
      <c r="E134"/>
    </row>
    <row r="135" spans="1:5" x14ac:dyDescent="0.15">
      <c r="A135" s="156"/>
      <c r="B135" s="156"/>
      <c r="C135" s="156"/>
      <c r="D135" s="156"/>
      <c r="E135" s="156"/>
    </row>
    <row r="136" spans="1:5" ht="21" x14ac:dyDescent="0.15">
      <c r="A136" s="54" t="str">
        <f>'Indikatorer for miljø'!B98</f>
        <v>B6 – Vann</v>
      </c>
      <c r="B136" s="54"/>
      <c r="C136" s="54"/>
      <c r="D136" s="54"/>
      <c r="E136" s="54"/>
    </row>
    <row r="137" spans="1:5" ht="14" x14ac:dyDescent="0.15">
      <c r="A137" s="177"/>
      <c r="B137" s="436" t="str">
        <f>'Indikatorer for miljø'!C99</f>
        <v>Kubikkmeter (m3)</v>
      </c>
      <c r="C137" s="392"/>
      <c r="D137" s="174"/>
      <c r="E137" s="174"/>
    </row>
    <row r="138" spans="1:5" ht="14" x14ac:dyDescent="0.15">
      <c r="A138" s="49" t="str">
        <f>'Indikatorer for miljø'!B100</f>
        <v xml:space="preserve">Totalt vannuttak </v>
      </c>
      <c r="B138" s="175">
        <f>'Indikatorer for miljø'!C100</f>
        <v>0</v>
      </c>
      <c r="C138" s="392"/>
      <c r="D138" s="174"/>
      <c r="E138" s="174"/>
    </row>
    <row r="139" spans="1:5" ht="14" x14ac:dyDescent="0.15">
      <c r="A139" s="49" t="str">
        <f>'Indikatorer for miljø'!B101</f>
        <v>Steder i områder med høyt vannstress</v>
      </c>
      <c r="B139" s="175">
        <f>'Indikatorer for miljø'!C101</f>
        <v>0</v>
      </c>
      <c r="C139" s="392"/>
      <c r="D139" s="174"/>
      <c r="E139" s="174"/>
    </row>
    <row r="140" spans="1:5" x14ac:dyDescent="0.15">
      <c r="A140"/>
      <c r="B140"/>
      <c r="C140"/>
      <c r="D140"/>
      <c r="E140"/>
    </row>
    <row r="141" spans="1:5" ht="28" x14ac:dyDescent="0.15">
      <c r="A141" s="49" t="str">
        <f>'Indikatorer for miljø'!B103</f>
        <v>Hvis relevant: Har virksomheten produksjonsprosesser, som i vesentlig grad forbruker vann (f.eks termiske energiprosesser som tørking eller elproduksjon, produksjon av varer, vanning i landbruk osv)?</v>
      </c>
      <c r="B141" s="175" t="str">
        <f>'Indikatorer for miljø'!C103</f>
        <v>JA/NEI</v>
      </c>
      <c r="C141" s="392"/>
      <c r="D141" s="174"/>
      <c r="E141" s="174"/>
    </row>
    <row r="142" spans="1:5" ht="14" x14ac:dyDescent="0.15">
      <c r="A142" s="49" t="str">
        <f>'Indikatorer for miljø'!B104</f>
        <v xml:space="preserve">Vannutslipp fra virksomhetens produksjonsprosesser: </v>
      </c>
      <c r="B142" s="175">
        <f>'Indikatorer for miljø'!C104</f>
        <v>0</v>
      </c>
      <c r="C142" s="392"/>
      <c r="D142" s="174"/>
      <c r="E142" s="174"/>
    </row>
    <row r="143" spans="1:5" ht="14" x14ac:dyDescent="0.15">
      <c r="A143" s="49" t="str">
        <f>'Indikatorer for miljø'!B105</f>
        <v>Samlet vannforbruk</v>
      </c>
      <c r="B143" s="55">
        <f>'Indikatorer for miljø'!C105</f>
        <v>0</v>
      </c>
      <c r="C143" s="392"/>
      <c r="D143" s="174"/>
      <c r="E143" s="174"/>
    </row>
    <row r="144" spans="1:5" x14ac:dyDescent="0.15">
      <c r="A144"/>
      <c r="B144"/>
      <c r="C144"/>
      <c r="D144"/>
      <c r="E144"/>
    </row>
    <row r="145" spans="1:5" x14ac:dyDescent="0.15">
      <c r="A145" s="156"/>
      <c r="B145" s="156"/>
      <c r="C145" s="156"/>
      <c r="D145" s="156"/>
      <c r="E145" s="156"/>
    </row>
    <row r="146" spans="1:5" ht="20" x14ac:dyDescent="0.15">
      <c r="A146" s="516" t="str">
        <f>'Indikatorer for miljø'!B107</f>
        <v>B7 – Ressursbruk, sirkulær økonomi og avfallshåndtering</v>
      </c>
      <c r="B146" s="515"/>
      <c r="C146" s="515"/>
      <c r="D146" s="515"/>
      <c r="E146" s="515"/>
    </row>
    <row r="147" spans="1:5" ht="14" x14ac:dyDescent="0.15">
      <c r="A147" s="49" t="str">
        <f>'Indikatorer for miljø'!B108</f>
        <v>Virksomheten anvender prinsippene for sirkulær økonomi</v>
      </c>
      <c r="B147" s="175" t="str">
        <f>'Indikatorer for miljø'!C108</f>
        <v>JA/NEI</v>
      </c>
      <c r="C147" s="174"/>
      <c r="D147" s="174"/>
      <c r="E147" s="174"/>
    </row>
    <row r="148" spans="1:5" ht="14" x14ac:dyDescent="0.15">
      <c r="A148" s="49" t="str">
        <f>'Indikatorer for miljø'!B109</f>
        <v>Hvis ja, beskriv hvordan virksomheten anvender disse prinsippene</v>
      </c>
      <c r="B148" s="175">
        <f>'Indikatorer for miljø'!C109</f>
        <v>0</v>
      </c>
      <c r="C148" s="174"/>
      <c r="D148" s="174"/>
      <c r="E148" s="174"/>
    </row>
    <row r="149" spans="1:5" x14ac:dyDescent="0.15">
      <c r="A149"/>
      <c r="B149"/>
      <c r="C149"/>
      <c r="D149"/>
      <c r="E149"/>
    </row>
    <row r="150" spans="1:5" ht="42" x14ac:dyDescent="0.15">
      <c r="A150" s="49" t="str">
        <f>'Indikatorer for miljø'!B111</f>
        <v>Ikke- farlig avfall</v>
      </c>
      <c r="B150" s="49" t="str">
        <f>'Indikatorer for miljø'!C111</f>
        <v>Måleenhet (kg/t/m3)</v>
      </c>
      <c r="C150" s="49" t="str">
        <f>'Indikatorer for miljø'!D111</f>
        <v>Samlet mengde avfall</v>
      </c>
      <c r="D150" s="49" t="str">
        <f>'Indikatorer for miljø'!E111</f>
        <v>Avfall sendt til materialgjenvinning eller ombruk</v>
      </c>
      <c r="E150" s="49" t="str">
        <f>'Indikatorer for miljø'!F111</f>
        <v>Avfall sendt til deponering eller forbrenning</v>
      </c>
    </row>
    <row r="151" spans="1:5" ht="14" x14ac:dyDescent="0.15">
      <c r="A151" s="55" t="str">
        <f>'Indikatorer for miljø'!B112</f>
        <v>Restavfall</v>
      </c>
      <c r="B151" s="175">
        <f>'Indikatorer for miljø'!C112</f>
        <v>0</v>
      </c>
      <c r="C151" s="175">
        <f>'Indikatorer for miljø'!D112</f>
        <v>0</v>
      </c>
      <c r="D151" s="175">
        <f>'Indikatorer for miljø'!E112</f>
        <v>0</v>
      </c>
      <c r="E151" s="175">
        <f>'Indikatorer for miljø'!F112</f>
        <v>0</v>
      </c>
    </row>
    <row r="152" spans="1:5" ht="14" x14ac:dyDescent="0.15">
      <c r="A152" s="55" t="str">
        <f>'Indikatorer for miljø'!B113</f>
        <v>Plast</v>
      </c>
      <c r="B152" s="175">
        <f>'Indikatorer for miljø'!C113</f>
        <v>0</v>
      </c>
      <c r="C152" s="175">
        <f>'Indikatorer for miljø'!D113</f>
        <v>0</v>
      </c>
      <c r="D152" s="175">
        <f>'Indikatorer for miljø'!E113</f>
        <v>0</v>
      </c>
      <c r="E152" s="175">
        <f>'Indikatorer for miljø'!F113</f>
        <v>0</v>
      </c>
    </row>
    <row r="153" spans="1:5" ht="14" x14ac:dyDescent="0.15">
      <c r="A153" s="55" t="str">
        <f>'Indikatorer for miljø'!B114</f>
        <v>Avfallstype 1</v>
      </c>
      <c r="B153" s="175">
        <f>'Indikatorer for miljø'!C114</f>
        <v>0</v>
      </c>
      <c r="C153" s="175">
        <f>'Indikatorer for miljø'!D114</f>
        <v>0</v>
      </c>
      <c r="D153" s="175">
        <f>'Indikatorer for miljø'!E114</f>
        <v>0</v>
      </c>
      <c r="E153" s="175">
        <f>'Indikatorer for miljø'!F114</f>
        <v>0</v>
      </c>
    </row>
    <row r="154" spans="1:5" ht="14" x14ac:dyDescent="0.15">
      <c r="A154" s="55" t="str">
        <f>'Indikatorer for miljø'!B115</f>
        <v>Avfallstype 2</v>
      </c>
      <c r="B154" s="175">
        <f>'Indikatorer for miljø'!C115</f>
        <v>0</v>
      </c>
      <c r="C154" s="175">
        <f>'Indikatorer for miljø'!D115</f>
        <v>0</v>
      </c>
      <c r="D154" s="175">
        <f>'Indikatorer for miljø'!E115</f>
        <v>0</v>
      </c>
      <c r="E154" s="175">
        <f>'Indikatorer for miljø'!F115</f>
        <v>0</v>
      </c>
    </row>
    <row r="155" spans="1:5" ht="14" x14ac:dyDescent="0.15">
      <c r="A155" s="55" t="str">
        <f>'Indikatorer for miljø'!B116</f>
        <v>Avfallstype 3</v>
      </c>
      <c r="B155" s="175">
        <f>'Indikatorer for miljø'!C116</f>
        <v>0</v>
      </c>
      <c r="C155" s="175">
        <f>'Indikatorer for miljø'!D116</f>
        <v>0</v>
      </c>
      <c r="D155" s="175">
        <f>'Indikatorer for miljø'!E116</f>
        <v>0</v>
      </c>
      <c r="E155" s="175">
        <f>'Indikatorer for miljø'!F116</f>
        <v>0</v>
      </c>
    </row>
    <row r="156" spans="1:5" ht="14" x14ac:dyDescent="0.15">
      <c r="A156" s="55" t="str">
        <f>'Indikatorer for miljø'!B117</f>
        <v>Avfallstype 4</v>
      </c>
      <c r="B156" s="175">
        <f>'Indikatorer for miljø'!C117</f>
        <v>0</v>
      </c>
      <c r="C156" s="175">
        <f>'Indikatorer for miljø'!D117</f>
        <v>0</v>
      </c>
      <c r="D156" s="175">
        <f>'Indikatorer for miljø'!E117</f>
        <v>0</v>
      </c>
      <c r="E156" s="175">
        <f>'Indikatorer for miljø'!F117</f>
        <v>0</v>
      </c>
    </row>
    <row r="157" spans="1:5" ht="14" x14ac:dyDescent="0.15">
      <c r="A157" s="55" t="str">
        <f>'Indikatorer for miljø'!B118</f>
        <v>Avfallstype 5</v>
      </c>
      <c r="B157" s="175">
        <f>'Indikatorer for miljø'!C118</f>
        <v>0</v>
      </c>
      <c r="C157" s="175">
        <f>'Indikatorer for miljø'!D118</f>
        <v>0</v>
      </c>
      <c r="D157" s="175">
        <f>'Indikatorer for miljø'!E118</f>
        <v>0</v>
      </c>
      <c r="E157" s="175">
        <f>'Indikatorer for miljø'!F118</f>
        <v>0</v>
      </c>
    </row>
    <row r="158" spans="1:5" ht="14" x14ac:dyDescent="0.15">
      <c r="A158" s="55" t="str">
        <f>'Indikatorer for miljø'!B119</f>
        <v>Avfallstype 6</v>
      </c>
      <c r="B158" s="175">
        <f>'Indikatorer for miljø'!C119</f>
        <v>0</v>
      </c>
      <c r="C158" s="175">
        <f>'Indikatorer for miljø'!D119</f>
        <v>0</v>
      </c>
      <c r="D158" s="175">
        <f>'Indikatorer for miljø'!E119</f>
        <v>0</v>
      </c>
      <c r="E158" s="175">
        <f>'Indikatorer for miljø'!F119</f>
        <v>0</v>
      </c>
    </row>
    <row r="159" spans="1:5" ht="14" x14ac:dyDescent="0.15">
      <c r="A159" s="55" t="str">
        <f>'Indikatorer for miljø'!B120</f>
        <v>Avfallstype 7</v>
      </c>
      <c r="B159" s="175">
        <f>'Indikatorer for miljø'!C120</f>
        <v>0</v>
      </c>
      <c r="C159" s="175">
        <f>'Indikatorer for miljø'!D120</f>
        <v>0</v>
      </c>
      <c r="D159" s="175">
        <f>'Indikatorer for miljø'!E120</f>
        <v>0</v>
      </c>
      <c r="E159" s="175">
        <f>'Indikatorer for miljø'!F120</f>
        <v>0</v>
      </c>
    </row>
    <row r="160" spans="1:5" ht="14" x14ac:dyDescent="0.15">
      <c r="A160" s="55" t="str">
        <f>'Indikatorer for miljø'!B121</f>
        <v>Avfallstype 8</v>
      </c>
      <c r="B160" s="175">
        <f>'Indikatorer for miljø'!C121</f>
        <v>0</v>
      </c>
      <c r="C160" s="175">
        <f>'Indikatorer for miljø'!D121</f>
        <v>0</v>
      </c>
      <c r="D160" s="175">
        <f>'Indikatorer for miljø'!E121</f>
        <v>0</v>
      </c>
      <c r="E160" s="175">
        <f>'Indikatorer for miljø'!F121</f>
        <v>0</v>
      </c>
    </row>
    <row r="161" spans="1:5" ht="14" x14ac:dyDescent="0.15">
      <c r="A161" s="55" t="str">
        <f>'Indikatorer for miljø'!B122</f>
        <v>Avfallstype 9</v>
      </c>
      <c r="B161" s="175">
        <f>'Indikatorer for miljø'!C122</f>
        <v>0</v>
      </c>
      <c r="C161" s="175">
        <f>'Indikatorer for miljø'!D122</f>
        <v>0</v>
      </c>
      <c r="D161" s="175">
        <f>'Indikatorer for miljø'!E122</f>
        <v>0</v>
      </c>
      <c r="E161" s="175">
        <f>'Indikatorer for miljø'!F122</f>
        <v>0</v>
      </c>
    </row>
    <row r="162" spans="1:5" x14ac:dyDescent="0.15">
      <c r="A162"/>
      <c r="B162"/>
      <c r="C162"/>
      <c r="D162"/>
      <c r="E162"/>
    </row>
    <row r="163" spans="1:5" ht="42" x14ac:dyDescent="0.15">
      <c r="A163" s="49" t="str">
        <f>'Indikatorer for miljø'!B125</f>
        <v>Farlig avfall</v>
      </c>
      <c r="B163" s="49" t="str">
        <f>'Indikatorer for miljø'!C125</f>
        <v>Måleenhet (kg/t/m3)</v>
      </c>
      <c r="C163" s="49" t="str">
        <f>'Indikatorer for miljø'!D125</f>
        <v>Samlet mengde avfall</v>
      </c>
      <c r="D163" s="49" t="str">
        <f>'Indikatorer for miljø'!E125</f>
        <v>Avfall sendt til materialgjenvinning eller ombruk</v>
      </c>
      <c r="E163" s="49" t="str">
        <f>'Indikatorer for miljø'!F125</f>
        <v>Avfall sendt til deponering eller forbrenning</v>
      </c>
    </row>
    <row r="164" spans="1:5" ht="14" x14ac:dyDescent="0.15">
      <c r="A164" s="55" t="str">
        <f>'Indikatorer for miljø'!B126</f>
        <v>Avfallstype 1</v>
      </c>
      <c r="B164" s="175">
        <f>'Indikatorer for miljø'!C126</f>
        <v>0</v>
      </c>
      <c r="C164" s="175">
        <f>'Indikatorer for miljø'!D126</f>
        <v>0</v>
      </c>
      <c r="D164" s="175">
        <f>'Indikatorer for miljø'!E126</f>
        <v>0</v>
      </c>
      <c r="E164" s="175">
        <f>'Indikatorer for miljø'!F126</f>
        <v>0</v>
      </c>
    </row>
    <row r="165" spans="1:5" ht="14" x14ac:dyDescent="0.15">
      <c r="A165" s="55" t="str">
        <f>'Indikatorer for miljø'!B127</f>
        <v>Avfallstype 2</v>
      </c>
      <c r="B165" s="175">
        <f>'Indikatorer for miljø'!C127</f>
        <v>0</v>
      </c>
      <c r="C165" s="175">
        <f>'Indikatorer for miljø'!D127</f>
        <v>0</v>
      </c>
      <c r="D165" s="175">
        <f>'Indikatorer for miljø'!E127</f>
        <v>0</v>
      </c>
      <c r="E165" s="175">
        <f>'Indikatorer for miljø'!F127</f>
        <v>0</v>
      </c>
    </row>
    <row r="166" spans="1:5" ht="14" x14ac:dyDescent="0.15">
      <c r="A166" s="55" t="str">
        <f>'Indikatorer for miljø'!B128</f>
        <v>Avfallstype 3</v>
      </c>
      <c r="B166" s="175">
        <f>'Indikatorer for miljø'!C128</f>
        <v>0</v>
      </c>
      <c r="C166" s="175">
        <f>'Indikatorer for miljø'!D128</f>
        <v>0</v>
      </c>
      <c r="D166" s="175">
        <f>'Indikatorer for miljø'!E128</f>
        <v>0</v>
      </c>
      <c r="E166" s="175">
        <f>'Indikatorer for miljø'!F128</f>
        <v>0</v>
      </c>
    </row>
    <row r="167" spans="1:5" ht="14" x14ac:dyDescent="0.15">
      <c r="A167" s="55" t="str">
        <f>'Indikatorer for miljø'!B129</f>
        <v>Avfallstype 4</v>
      </c>
      <c r="B167" s="175">
        <f>'Indikatorer for miljø'!C129</f>
        <v>0</v>
      </c>
      <c r="C167" s="175">
        <f>'Indikatorer for miljø'!D129</f>
        <v>0</v>
      </c>
      <c r="D167" s="175">
        <f>'Indikatorer for miljø'!E129</f>
        <v>0</v>
      </c>
      <c r="E167" s="175">
        <f>'Indikatorer for miljø'!F129</f>
        <v>0</v>
      </c>
    </row>
    <row r="168" spans="1:5" ht="14" x14ac:dyDescent="0.15">
      <c r="A168" s="55" t="str">
        <f>'Indikatorer for miljø'!B130</f>
        <v>Avfallstype 5</v>
      </c>
      <c r="B168" s="175">
        <f>'Indikatorer for miljø'!C130</f>
        <v>0</v>
      </c>
      <c r="C168" s="175">
        <f>'Indikatorer for miljø'!D130</f>
        <v>0</v>
      </c>
      <c r="D168" s="175">
        <f>'Indikatorer for miljø'!E130</f>
        <v>0</v>
      </c>
      <c r="E168" s="175">
        <f>'Indikatorer for miljø'!F130</f>
        <v>0</v>
      </c>
    </row>
    <row r="169" spans="1:5" ht="14" x14ac:dyDescent="0.15">
      <c r="A169" s="55" t="str">
        <f>'Indikatorer for miljø'!B131</f>
        <v>Avfallstype 6</v>
      </c>
      <c r="B169" s="175">
        <f>'Indikatorer for miljø'!C131</f>
        <v>0</v>
      </c>
      <c r="C169" s="175">
        <f>'Indikatorer for miljø'!D131</f>
        <v>0</v>
      </c>
      <c r="D169" s="175">
        <f>'Indikatorer for miljø'!E131</f>
        <v>0</v>
      </c>
      <c r="E169" s="175">
        <f>'Indikatorer for miljø'!F131</f>
        <v>0</v>
      </c>
    </row>
    <row r="170" spans="1:5" ht="14" x14ac:dyDescent="0.15">
      <c r="A170" s="55" t="str">
        <f>'Indikatorer for miljø'!B132</f>
        <v>Avfallstype 7</v>
      </c>
      <c r="B170" s="175">
        <f>'Indikatorer for miljø'!C132</f>
        <v>0</v>
      </c>
      <c r="C170" s="175">
        <f>'Indikatorer for miljø'!D132</f>
        <v>0</v>
      </c>
      <c r="D170" s="175">
        <f>'Indikatorer for miljø'!E132</f>
        <v>0</v>
      </c>
      <c r="E170" s="175">
        <f>'Indikatorer for miljø'!F132</f>
        <v>0</v>
      </c>
    </row>
    <row r="171" spans="1:5" ht="14" x14ac:dyDescent="0.15">
      <c r="A171" s="55" t="str">
        <f>'Indikatorer for miljø'!B133</f>
        <v>Avfallstype 8</v>
      </c>
      <c r="B171" s="175">
        <f>'Indikatorer for miljø'!C133</f>
        <v>0</v>
      </c>
      <c r="C171" s="175">
        <f>'Indikatorer for miljø'!D133</f>
        <v>0</v>
      </c>
      <c r="D171" s="175">
        <f>'Indikatorer for miljø'!E133</f>
        <v>0</v>
      </c>
      <c r="E171" s="175">
        <f>'Indikatorer for miljø'!F133</f>
        <v>0</v>
      </c>
    </row>
    <row r="172" spans="1:5" ht="14" x14ac:dyDescent="0.15">
      <c r="A172" s="55" t="str">
        <f>'Indikatorer for miljø'!B134</f>
        <v>Total mengde farlig avfall</v>
      </c>
      <c r="B172" s="175">
        <f>'Indikatorer for miljø'!C134</f>
        <v>0</v>
      </c>
      <c r="C172" s="175">
        <f>'Indikatorer for miljø'!D134</f>
        <v>0</v>
      </c>
      <c r="D172" s="175">
        <f>'Indikatorer for miljø'!E134</f>
        <v>0</v>
      </c>
      <c r="E172" s="175">
        <f>'Indikatorer for miljø'!F134</f>
        <v>0</v>
      </c>
    </row>
    <row r="173" spans="1:5" ht="14" x14ac:dyDescent="0.15">
      <c r="A173" s="55" t="str">
        <f>'Indikatorer for miljø'!B135</f>
        <v>Total mengde avfall</v>
      </c>
      <c r="B173" s="175">
        <f>'Indikatorer for miljø'!C135</f>
        <v>0</v>
      </c>
      <c r="C173" s="175">
        <f>'Indikatorer for miljø'!D135</f>
        <v>0</v>
      </c>
      <c r="D173" s="175">
        <f>'Indikatorer for miljø'!E135</f>
        <v>0</v>
      </c>
      <c r="E173" s="175">
        <f>'Indikatorer for miljø'!F135</f>
        <v>0</v>
      </c>
    </row>
    <row r="174" spans="1:5" x14ac:dyDescent="0.15">
      <c r="A174"/>
      <c r="B174"/>
      <c r="C174"/>
      <c r="D174"/>
      <c r="E174"/>
    </row>
    <row r="175" spans="1:5" ht="14" x14ac:dyDescent="0.15">
      <c r="A175" s="55" t="str">
        <f>'Indikatorer for miljø'!B137</f>
        <v>Hvis relevant: Årlig massestrøm av betydelige materialer brukt i virksomheten</v>
      </c>
      <c r="B175" s="534">
        <f>'Indikatorer for miljø'!C137</f>
        <v>0</v>
      </c>
      <c r="C175" s="174"/>
      <c r="D175" s="174"/>
      <c r="E175" s="174"/>
    </row>
    <row r="176" spans="1:5" ht="14" x14ac:dyDescent="0.15">
      <c r="A176" s="55" t="str">
        <f>'Indikatorer for miljø'!B140</f>
        <v>Materialtype 1</v>
      </c>
      <c r="B176" s="175">
        <f>'Indikatorer for miljø'!C140</f>
        <v>0</v>
      </c>
      <c r="C176" s="174"/>
      <c r="D176" s="174"/>
      <c r="E176" s="174"/>
    </row>
    <row r="177" spans="1:5" ht="14" x14ac:dyDescent="0.15">
      <c r="A177" s="55" t="str">
        <f>'Indikatorer for miljø'!B141</f>
        <v>Materialtype 2</v>
      </c>
      <c r="B177" s="175">
        <f>'Indikatorer for miljø'!C141</f>
        <v>0</v>
      </c>
      <c r="C177" s="174"/>
      <c r="D177" s="174"/>
      <c r="E177" s="174"/>
    </row>
    <row r="178" spans="1:5" ht="14" x14ac:dyDescent="0.15">
      <c r="A178" s="55" t="str">
        <f>'Indikatorer for miljø'!B142</f>
        <v>Materialtype 3</v>
      </c>
      <c r="B178" s="175">
        <f>'Indikatorer for miljø'!C142</f>
        <v>0</v>
      </c>
      <c r="C178" s="174"/>
      <c r="D178" s="174"/>
      <c r="E178" s="174"/>
    </row>
    <row r="179" spans="1:5" ht="14" x14ac:dyDescent="0.15">
      <c r="A179" s="49" t="str">
        <f>'Indikatorer for miljø'!B143</f>
        <v>Total mengde materialer</v>
      </c>
      <c r="B179" s="159">
        <f>'Indikatorer for miljø'!C143</f>
        <v>0</v>
      </c>
      <c r="C179" s="174"/>
      <c r="D179" s="174"/>
      <c r="E179" s="174"/>
    </row>
    <row r="180" spans="1:5" x14ac:dyDescent="0.15">
      <c r="A180"/>
      <c r="B180"/>
      <c r="C180"/>
      <c r="D180"/>
      <c r="E180"/>
    </row>
    <row r="181" spans="1:5" ht="20" x14ac:dyDescent="0.2">
      <c r="A181" s="512" t="str">
        <f>'Indikatorer for miljø'!B145</f>
        <v>Tilleggsopplysninger</v>
      </c>
      <c r="B181" s="512"/>
      <c r="C181" s="512"/>
      <c r="D181" s="512"/>
      <c r="E181" s="512"/>
    </row>
    <row r="182" spans="1:5" x14ac:dyDescent="0.15">
      <c r="A182" s="433" t="str">
        <f>'Indikatorer for miljø'!B146</f>
        <v>Hvis relevant: Tilleggsopplysninger om andre miljørelaterte og/eller virksomhetspesifikke opplysninger</v>
      </c>
      <c r="B182" s="416">
        <f>'Indikatorer for miljø'!C146</f>
        <v>0</v>
      </c>
      <c r="C182"/>
      <c r="D182"/>
      <c r="E182"/>
    </row>
    <row r="183" spans="1:5" x14ac:dyDescent="0.15">
      <c r="A183"/>
      <c r="B183"/>
      <c r="C183"/>
      <c r="D183"/>
      <c r="E183"/>
    </row>
    <row r="184" spans="1:5" x14ac:dyDescent="0.15">
      <c r="A184"/>
      <c r="B184"/>
      <c r="C184"/>
      <c r="D184"/>
      <c r="E184"/>
    </row>
    <row r="185" spans="1:5" ht="36" x14ac:dyDescent="0.15">
      <c r="A185" s="432" t="str">
        <f>'Sosiale indikatorer'!B5</f>
        <v>SOSIALE INDIKATORER</v>
      </c>
      <c r="B185" s="437"/>
      <c r="C185" s="437"/>
      <c r="D185" s="437"/>
      <c r="E185" s="438"/>
    </row>
    <row r="186" spans="1:5" ht="20" x14ac:dyDescent="0.15">
      <c r="A186" s="518" t="str">
        <f>'Sosiale indikatorer'!B6</f>
        <v>B8 – Arbeidsstyrken – Generelle egenskaper</v>
      </c>
      <c r="B186" s="518"/>
      <c r="C186" s="518"/>
      <c r="D186" s="518"/>
      <c r="E186" s="518"/>
    </row>
    <row r="187" spans="1:5" ht="14" x14ac:dyDescent="0.15">
      <c r="A187" s="49" t="str">
        <f>'Sosiale indikatorer'!B7</f>
        <v>Type kontrakt:</v>
      </c>
      <c r="B187" s="49" t="str">
        <f>'Sosiale indikatorer'!C7</f>
        <v>Antall ansatte (heltidsekvivalenter eller antall ansatte)</v>
      </c>
      <c r="C187" s="174"/>
      <c r="D187" s="174"/>
      <c r="E187" s="174"/>
    </row>
    <row r="188" spans="1:5" ht="14" x14ac:dyDescent="0.15">
      <c r="A188" s="49" t="str">
        <f>'Sosiale indikatorer'!B8</f>
        <v>Fast kontrakt</v>
      </c>
      <c r="B188" s="180">
        <f>'Sosiale indikatorer'!C8</f>
        <v>0</v>
      </c>
      <c r="C188" s="174"/>
      <c r="D188" s="174"/>
      <c r="E188" s="174"/>
    </row>
    <row r="189" spans="1:5" ht="14" x14ac:dyDescent="0.15">
      <c r="A189" s="49" t="str">
        <f>'Sosiale indikatorer'!B9</f>
        <v>Midlertidig kontrakt</v>
      </c>
      <c r="B189" s="180">
        <f>'Sosiale indikatorer'!C9</f>
        <v>0</v>
      </c>
      <c r="C189" s="174"/>
      <c r="D189" s="174"/>
      <c r="E189" s="174"/>
    </row>
    <row r="190" spans="1:5" ht="14" x14ac:dyDescent="0.15">
      <c r="A190" s="49" t="str">
        <f>'Sosiale indikatorer'!B10</f>
        <v>Totalt ansatte</v>
      </c>
      <c r="B190" s="180">
        <f>'Sosiale indikatorer'!C10</f>
        <v>0</v>
      </c>
      <c r="C190" s="174"/>
      <c r="D190" s="174"/>
      <c r="E190" s="174"/>
    </row>
    <row r="191" spans="1:5" ht="14" x14ac:dyDescent="0.15">
      <c r="A191" s="49" t="str">
        <f>'Sosiale indikatorer'!B11</f>
        <v>Ansatte etter kjønn:</v>
      </c>
      <c r="B191" s="49" t="str">
        <f>'Sosiale indikatorer'!C11</f>
        <v>Antall ansatte (heltidsekvivalenter eller antall ansatte)</v>
      </c>
      <c r="C191" s="174"/>
      <c r="D191" s="174"/>
      <c r="E191" s="174"/>
    </row>
    <row r="192" spans="1:5" ht="14" x14ac:dyDescent="0.15">
      <c r="A192" s="49" t="str">
        <f>'Sosiale indikatorer'!B12</f>
        <v>Menn</v>
      </c>
      <c r="B192" s="180">
        <f>'Sosiale indikatorer'!C12</f>
        <v>0</v>
      </c>
      <c r="C192" s="174"/>
      <c r="D192" s="174"/>
      <c r="E192" s="174"/>
    </row>
    <row r="193" spans="1:5" ht="14" x14ac:dyDescent="0.15">
      <c r="A193" s="49" t="str">
        <f>'Sosiale indikatorer'!B13</f>
        <v>Kvinner</v>
      </c>
      <c r="B193" s="180">
        <f>'Sosiale indikatorer'!C13</f>
        <v>0</v>
      </c>
      <c r="C193" s="174"/>
      <c r="D193" s="174"/>
      <c r="E193" s="174"/>
    </row>
    <row r="194" spans="1:5" ht="14" x14ac:dyDescent="0.15">
      <c r="A194" s="49" t="str">
        <f>'Sosiale indikatorer'!B14</f>
        <v>Annen</v>
      </c>
      <c r="B194" s="180">
        <f>'Sosiale indikatorer'!C14</f>
        <v>0</v>
      </c>
      <c r="C194" s="174"/>
      <c r="D194" s="174"/>
      <c r="E194" s="174"/>
    </row>
    <row r="195" spans="1:5" ht="14" x14ac:dyDescent="0.15">
      <c r="A195" s="49" t="str">
        <f>'Sosiale indikatorer'!B15</f>
        <v>Ikke rapportert</v>
      </c>
      <c r="B195" s="180">
        <f>'Sosiale indikatorer'!C15</f>
        <v>0</v>
      </c>
      <c r="C195" s="174"/>
      <c r="D195" s="174"/>
      <c r="E195" s="174"/>
    </row>
    <row r="196" spans="1:5" x14ac:dyDescent="0.15">
      <c r="A196"/>
      <c r="B196"/>
      <c r="C196"/>
      <c r="D196"/>
      <c r="E196"/>
    </row>
    <row r="197" spans="1:5" ht="14" x14ac:dyDescent="0.15">
      <c r="A197" s="49" t="str">
        <f>'Sosiale indikatorer'!B17</f>
        <v>Hvis relevant: Land for inngåelse av ansettelseskontrakten</v>
      </c>
      <c r="B197" s="49" t="str">
        <f>'Sosiale indikatorer'!C17</f>
        <v>Antall ansatte (heltidsekvivalenter eller antall ansatte)</v>
      </c>
      <c r="C197" s="174"/>
      <c r="D197" s="174"/>
      <c r="E197" s="174"/>
    </row>
    <row r="198" spans="1:5" ht="14" x14ac:dyDescent="0.15">
      <c r="A198" s="49" t="str">
        <f>'Sosiale indikatorer'!B18</f>
        <v>Opererer virksomheten i mer enn et land?</v>
      </c>
      <c r="B198" s="180" t="str">
        <f>'Sosiale indikatorer'!C18</f>
        <v>JA/NEI</v>
      </c>
      <c r="C198" s="174"/>
      <c r="D198" s="174"/>
      <c r="E198" s="174"/>
    </row>
    <row r="199" spans="1:5" ht="14" x14ac:dyDescent="0.15">
      <c r="A199" s="49" t="str">
        <f>'Sosiale indikatorer'!B19</f>
        <v>Land, hvor ansettelseskontrakten er inngått:</v>
      </c>
      <c r="B199" s="49" t="str">
        <f>'Sosiale indikatorer'!C19</f>
        <v>Antall ansatte:</v>
      </c>
      <c r="C199" s="174"/>
      <c r="D199" s="174"/>
      <c r="E199" s="174"/>
    </row>
    <row r="200" spans="1:5" ht="14" x14ac:dyDescent="0.15">
      <c r="A200" s="439" t="str">
        <f>'Sosiale indikatorer'!B20</f>
        <v>Land A</v>
      </c>
      <c r="B200" s="180">
        <f>'Sosiale indikatorer'!C20</f>
        <v>0</v>
      </c>
      <c r="C200" s="174"/>
      <c r="D200" s="174"/>
      <c r="E200" s="174"/>
    </row>
    <row r="201" spans="1:5" ht="14" x14ac:dyDescent="0.15">
      <c r="A201" s="439" t="str">
        <f>'Sosiale indikatorer'!B21</f>
        <v>Land B</v>
      </c>
      <c r="B201" s="180">
        <f>'Sosiale indikatorer'!C21</f>
        <v>0</v>
      </c>
      <c r="C201" s="174"/>
      <c r="D201" s="174"/>
      <c r="E201" s="174"/>
    </row>
    <row r="202" spans="1:5" ht="14" x14ac:dyDescent="0.15">
      <c r="A202" s="439" t="str">
        <f>'Sosiale indikatorer'!B22</f>
        <v>Land C</v>
      </c>
      <c r="B202" s="180">
        <f>'Sosiale indikatorer'!C22</f>
        <v>0</v>
      </c>
      <c r="C202" s="174"/>
      <c r="D202" s="174"/>
      <c r="E202" s="174"/>
    </row>
    <row r="203" spans="1:5" ht="14" x14ac:dyDescent="0.15">
      <c r="A203" s="439" t="str">
        <f>'Sosiale indikatorer'!B23</f>
        <v>Land D</v>
      </c>
      <c r="B203" s="180">
        <f>'Sosiale indikatorer'!C23</f>
        <v>0</v>
      </c>
      <c r="C203" s="174"/>
      <c r="D203" s="174"/>
      <c r="E203" s="174"/>
    </row>
    <row r="204" spans="1:5" ht="14" x14ac:dyDescent="0.15">
      <c r="A204" s="439" t="str">
        <f>'Sosiale indikatorer'!B24</f>
        <v>Land E</v>
      </c>
      <c r="B204" s="180">
        <f>'Sosiale indikatorer'!C24</f>
        <v>0</v>
      </c>
      <c r="C204" s="174"/>
      <c r="D204" s="174"/>
      <c r="E204" s="174"/>
    </row>
    <row r="205" spans="1:5" ht="14" x14ac:dyDescent="0.15">
      <c r="A205" s="439" t="str">
        <f>'Sosiale indikatorer'!B25</f>
        <v>Land F</v>
      </c>
      <c r="B205" s="180">
        <f>'Sosiale indikatorer'!C25</f>
        <v>0</v>
      </c>
      <c r="C205" s="174"/>
      <c r="D205" s="174"/>
      <c r="E205" s="174"/>
    </row>
    <row r="206" spans="1:5" x14ac:dyDescent="0.15">
      <c r="A206"/>
      <c r="B206"/>
      <c r="C206"/>
      <c r="D206"/>
      <c r="E206"/>
    </row>
    <row r="207" spans="1:5" x14ac:dyDescent="0.15">
      <c r="A207" s="519" t="str">
        <f>'Sosiale indikatorer'!B27</f>
        <v>Dersom foretaket sysselsetter 50 ansatte eller flere, opplys om turnover for rapporteringsperioden:</v>
      </c>
      <c r="B207" s="520"/>
      <c r="C207" s="174"/>
      <c r="D207" s="174"/>
      <c r="E207" s="174"/>
    </row>
    <row r="208" spans="1:5" ht="14" x14ac:dyDescent="0.15">
      <c r="A208" s="49" t="str">
        <f>'Sosiale indikatorer'!B28</f>
        <v>Antall ansatte som sluttet i løpet av rapporteringsperioden</v>
      </c>
      <c r="B208" s="180">
        <f>'Sosiale indikatorer'!C28</f>
        <v>0</v>
      </c>
      <c r="C208" s="174"/>
      <c r="D208" s="174"/>
      <c r="E208" s="174"/>
    </row>
    <row r="209" spans="1:5" ht="14" x14ac:dyDescent="0.15">
      <c r="A209" s="49" t="str">
        <f>'Sosiale indikatorer'!B29</f>
        <v>Antall ansatte ved begynnelsen av rapporteringsperioden</v>
      </c>
      <c r="B209" s="439">
        <f>'Sosiale indikatorer'!C29</f>
        <v>0</v>
      </c>
      <c r="C209" s="174"/>
      <c r="D209" s="174"/>
      <c r="E209" s="174"/>
    </row>
    <row r="210" spans="1:5" ht="14" x14ac:dyDescent="0.15">
      <c r="A210" s="49" t="str">
        <f>'Sosiale indikatorer'!B30</f>
        <v>Antall ansatte ved utgangen av rapporteringsperioden</v>
      </c>
      <c r="B210" s="180">
        <f>'Sosiale indikatorer'!C30</f>
        <v>0</v>
      </c>
      <c r="C210" s="174"/>
      <c r="D210" s="174"/>
      <c r="E210" s="174"/>
    </row>
    <row r="211" spans="1:5" ht="14" x14ac:dyDescent="0.15">
      <c r="A211" s="49" t="str">
        <f>'Sosiale indikatorer'!B31</f>
        <v>Personalgjennomtrekksrate/turnover (%) i rapporteringsperioden</v>
      </c>
      <c r="B211" s="55" t="e">
        <f>'Sosiale indikatorer'!C31</f>
        <v>#DIV/0!</v>
      </c>
      <c r="C211" s="174"/>
      <c r="D211" s="174"/>
      <c r="E211" s="174"/>
    </row>
    <row r="212" spans="1:5" x14ac:dyDescent="0.15">
      <c r="A212"/>
      <c r="B212"/>
      <c r="C212"/>
      <c r="D212"/>
      <c r="E212"/>
    </row>
    <row r="213" spans="1:5" x14ac:dyDescent="0.15">
      <c r="A213" s="156"/>
      <c r="B213" s="156"/>
      <c r="C213" s="156"/>
      <c r="D213" s="156"/>
      <c r="E213" s="156"/>
    </row>
    <row r="214" spans="1:5" ht="20" x14ac:dyDescent="0.15">
      <c r="A214" s="516" t="str">
        <f>'Sosiale indikatorer'!B41</f>
        <v>B9 – Arbeidsstyrke - Helse og sikkerhet</v>
      </c>
      <c r="B214" s="515"/>
      <c r="C214" s="515"/>
      <c r="D214" s="515"/>
      <c r="E214" s="515"/>
    </row>
    <row r="215" spans="1:5" ht="14" x14ac:dyDescent="0.15">
      <c r="A215" s="49" t="str">
        <f>'Sosiale indikatorer'!B42</f>
        <v>Antall registrerbare arbeidsrelaterte ulykker i rapporteringsåret</v>
      </c>
      <c r="B215" s="180">
        <f>'Sosiale indikatorer'!C42</f>
        <v>0</v>
      </c>
      <c r="C215" s="174"/>
      <c r="D215" s="174"/>
      <c r="E215" s="174"/>
    </row>
    <row r="216" spans="1:5" ht="14" x14ac:dyDescent="0.15">
      <c r="A216" s="49" t="str">
        <f>'Sosiale indikatorer'!B43</f>
        <v>Antall arbeidstimer for en fulltidsansatt i rapporteringsperioden</v>
      </c>
      <c r="B216" s="55">
        <f>'Sosiale indikatorer'!C43</f>
        <v>2000</v>
      </c>
      <c r="C216" s="174"/>
      <c r="D216" s="174"/>
      <c r="E216" s="174"/>
    </row>
    <row r="217" spans="1:5" ht="14" x14ac:dyDescent="0.15">
      <c r="A217" s="49" t="str">
        <f>'Sosiale indikatorer'!B44</f>
        <v>Totalt antall årlige arbeidstimer for alle ansatte i rapporteringsperioden</v>
      </c>
      <c r="B217" s="55">
        <f>'Sosiale indikatorer'!C44</f>
        <v>0</v>
      </c>
      <c r="C217" s="174"/>
      <c r="D217" s="174"/>
      <c r="E217" s="174"/>
    </row>
    <row r="218" spans="1:5" ht="14" x14ac:dyDescent="0.15">
      <c r="A218" s="49" t="str">
        <f>'Sosiale indikatorer'!B45</f>
        <v>Frekvensen av arbeidsrelaterte ulykker</v>
      </c>
      <c r="B218" s="55" t="e">
        <f>'Sosiale indikatorer'!C45</f>
        <v>#DIV/0!</v>
      </c>
      <c r="C218" s="174"/>
      <c r="D218" s="174"/>
      <c r="E218" s="174"/>
    </row>
    <row r="219" spans="1:5" ht="14" x14ac:dyDescent="0.15">
      <c r="A219" s="49" t="str">
        <f>'Sosiale indikatorer'!B46</f>
        <v>Antall omkomne som følge av arbeidsskader og arbeidsrelatert dårlig helse</v>
      </c>
      <c r="B219" s="180">
        <f>'Sosiale indikatorer'!C46</f>
        <v>0</v>
      </c>
      <c r="C219" s="174"/>
      <c r="D219" s="174"/>
      <c r="E219" s="174"/>
    </row>
    <row r="220" spans="1:5" x14ac:dyDescent="0.15">
      <c r="A220"/>
      <c r="B220"/>
      <c r="C220"/>
      <c r="D220"/>
      <c r="E220"/>
    </row>
    <row r="221" spans="1:5" ht="14" x14ac:dyDescent="0.15">
      <c r="A221" s="49" t="str">
        <f>'Sosiale indikatorer'!B48</f>
        <v>Sykefravær</v>
      </c>
      <c r="B221" s="180">
        <f>'Sosiale indikatorer'!C48</f>
        <v>0</v>
      </c>
      <c r="C221" s="174"/>
      <c r="D221" s="174"/>
      <c r="E221" s="174"/>
    </row>
    <row r="222" spans="1:5" ht="14" x14ac:dyDescent="0.15">
      <c r="A222" s="49" t="str">
        <f>'Sosiale indikatorer'!B49</f>
        <v>Antall ansatte har deltatt i helse- og sikkerhetsopplæring de siste tre årene.</v>
      </c>
      <c r="B222" s="180">
        <f>'Sosiale indikatorer'!C49</f>
        <v>0</v>
      </c>
      <c r="C222" s="174"/>
      <c r="D222" s="174"/>
      <c r="E222" s="174"/>
    </row>
    <row r="223" spans="1:5" x14ac:dyDescent="0.15">
      <c r="A223"/>
      <c r="B223"/>
      <c r="C223"/>
      <c r="D223"/>
      <c r="E223"/>
    </row>
    <row r="224" spans="1:5" x14ac:dyDescent="0.15">
      <c r="A224"/>
      <c r="B224"/>
      <c r="C224"/>
      <c r="D224"/>
      <c r="E224"/>
    </row>
    <row r="225" spans="1:5" ht="20" x14ac:dyDescent="0.15">
      <c r="A225" s="516" t="str">
        <f>'Sosiale indikatorer'!B51</f>
        <v>B10 – Arbeidsstyrke – Godtgjøring, kollektive forhandlinger og opplæring</v>
      </c>
      <c r="B225" s="515"/>
      <c r="C225" s="515"/>
      <c r="D225" s="515"/>
      <c r="E225" s="515"/>
    </row>
    <row r="226" spans="1:5" ht="28" x14ac:dyDescent="0.15">
      <c r="A226" s="49" t="str">
        <f>'Sosiale indikatorer'!B52</f>
        <v>Mottar de ansatte en lønn som er lik eller høyere enn gjeldende minstelønn for landet det rapporterer i? Som fastsatt direkte i nasjonal minstelønnlovgivning eller gjennom kollektivavtale.</v>
      </c>
      <c r="B226" s="180" t="str">
        <f>'Sosiale indikatorer'!C52</f>
        <v>JA/NEI</v>
      </c>
      <c r="C226" s="174"/>
      <c r="D226" s="174"/>
      <c r="E226" s="174"/>
    </row>
    <row r="227" spans="1:5" ht="14" x14ac:dyDescent="0.15">
      <c r="A227" s="49" t="str">
        <f>'Sosiale indikatorer'!B53</f>
        <v xml:space="preserve">Gjennomsnittlig brutto timelønn for mannlige ansatte </v>
      </c>
      <c r="B227" s="180">
        <f>'Sosiale indikatorer'!C53</f>
        <v>0</v>
      </c>
      <c r="C227" s="174"/>
      <c r="D227" s="174"/>
      <c r="E227" s="174"/>
    </row>
    <row r="228" spans="1:5" ht="14" x14ac:dyDescent="0.15">
      <c r="A228" s="49" t="str">
        <f>'Sosiale indikatorer'!B54</f>
        <v xml:space="preserve">Gjennomsnittlig brutto timelønn for kvinnelige ansatte </v>
      </c>
      <c r="B228" s="180">
        <f>'Sosiale indikatorer'!C54</f>
        <v>0</v>
      </c>
      <c r="C228" s="174"/>
      <c r="D228" s="174"/>
      <c r="E228" s="174"/>
    </row>
    <row r="229" spans="1:5" ht="14" x14ac:dyDescent="0.15">
      <c r="A229" s="49" t="str">
        <f>'Sosiale indikatorer'!B55</f>
        <v>Prosentvis lønnsforskjell mellom kvinnelige og mannlige ansatte. Kan utelates for under 150 ansatte.</v>
      </c>
      <c r="B229" s="55" t="e">
        <f>'Sosiale indikatorer'!C55</f>
        <v>#DIV/0!</v>
      </c>
      <c r="C229" s="174"/>
      <c r="D229" s="174"/>
      <c r="E229" s="174"/>
    </row>
    <row r="230" spans="1:5" ht="14" x14ac:dyDescent="0.15">
      <c r="A230" s="49" t="str">
        <f>'Sosiale indikatorer'!B56</f>
        <v>Antall ansatte omfattet av kollektivavtaler</v>
      </c>
      <c r="B230" s="180">
        <f>'Sosiale indikatorer'!C56</f>
        <v>0</v>
      </c>
      <c r="C230" s="174"/>
      <c r="D230" s="174"/>
      <c r="E230" s="174"/>
    </row>
    <row r="231" spans="1:5" ht="14" x14ac:dyDescent="0.15">
      <c r="A231" s="49" t="str">
        <f>'Sosiale indikatorer'!B57</f>
        <v>Prosentdel av ansatte omfattet av kollektivavtaler</v>
      </c>
      <c r="B231" s="55" t="e">
        <f>'Sosiale indikatorer'!C57</f>
        <v>#DIV/0!</v>
      </c>
      <c r="C231" s="174"/>
      <c r="D231" s="174"/>
      <c r="E231" s="174"/>
    </row>
    <row r="232" spans="1:5" x14ac:dyDescent="0.15">
      <c r="A232"/>
      <c r="B232"/>
      <c r="C232"/>
      <c r="D232"/>
      <c r="E232"/>
    </row>
    <row r="233" spans="1:5" ht="14" x14ac:dyDescent="0.15">
      <c r="A233" s="49" t="str">
        <f>'Sosiale indikatorer'!B59</f>
        <v>Kjønn:</v>
      </c>
      <c r="B233" s="49" t="str">
        <f>'Sosiale indikatorer'!C59</f>
        <v>Gjennomsnittlig antall årlige utdanningstimer pr. ansatt i rapporteringsperioden:</v>
      </c>
      <c r="C233" s="174"/>
      <c r="D233" s="174"/>
      <c r="E233" s="174"/>
    </row>
    <row r="234" spans="1:5" ht="14" x14ac:dyDescent="0.15">
      <c r="A234" s="49" t="str">
        <f>'Sosiale indikatorer'!B60</f>
        <v>Mann</v>
      </c>
      <c r="B234" s="180">
        <f>'Sosiale indikatorer'!C60</f>
        <v>0</v>
      </c>
      <c r="C234" s="174"/>
      <c r="D234" s="174"/>
      <c r="E234" s="174"/>
    </row>
    <row r="235" spans="1:5" ht="14" x14ac:dyDescent="0.15">
      <c r="A235" s="49" t="str">
        <f>'Sosiale indikatorer'!B61</f>
        <v>Kvinne</v>
      </c>
      <c r="B235" s="180">
        <f>'Sosiale indikatorer'!C61</f>
        <v>0</v>
      </c>
      <c r="C235" s="174"/>
      <c r="D235" s="174"/>
      <c r="E235" s="174"/>
    </row>
    <row r="236" spans="1:5" ht="14" x14ac:dyDescent="0.15">
      <c r="A236" s="49" t="str">
        <f>'Sosiale indikatorer'!B62</f>
        <v>Annet</v>
      </c>
      <c r="B236" s="180">
        <f>'Sosiale indikatorer'!C62</f>
        <v>0</v>
      </c>
      <c r="C236" s="174"/>
      <c r="D236" s="174"/>
      <c r="E236" s="174"/>
    </row>
    <row r="237" spans="1:5" ht="14" x14ac:dyDescent="0.15">
      <c r="A237" s="49" t="str">
        <f>'Sosiale indikatorer'!B63</f>
        <v>Ikke registrert</v>
      </c>
      <c r="B237" s="180">
        <f>'Sosiale indikatorer'!C63</f>
        <v>0</v>
      </c>
      <c r="C237" s="174"/>
      <c r="D237" s="174"/>
      <c r="E237" s="174"/>
    </row>
    <row r="238" spans="1:5" ht="14" x14ac:dyDescent="0.15">
      <c r="A238" s="49" t="str">
        <f>'Sosiale indikatorer'!B64</f>
        <v xml:space="preserve">Gjennomsnittlig antall årlige opplæringstimer per ansatt. </v>
      </c>
      <c r="B238" s="55" t="e">
        <f>'Sosiale indikatorer'!C64</f>
        <v>#DIV/0!</v>
      </c>
      <c r="C238" s="174"/>
      <c r="D238" s="174"/>
      <c r="E238" s="174"/>
    </row>
    <row r="239" spans="1:5" x14ac:dyDescent="0.15">
      <c r="A239"/>
      <c r="B239"/>
      <c r="C239"/>
      <c r="D239"/>
      <c r="E239"/>
    </row>
    <row r="240" spans="1:5" x14ac:dyDescent="0.15">
      <c r="A240" s="156"/>
      <c r="B240" s="156"/>
      <c r="C240" s="156"/>
      <c r="D240" s="156"/>
      <c r="E240" s="156"/>
    </row>
    <row r="241" spans="1:5" ht="20" x14ac:dyDescent="0.15">
      <c r="A241" s="516" t="str">
        <f>'Sosiale indikatorer'!B91</f>
        <v>Balanse mellom arbeid og fritid</v>
      </c>
      <c r="B241" s="515"/>
      <c r="C241" s="515"/>
      <c r="D241" s="515"/>
      <c r="E241" s="515"/>
    </row>
    <row r="242" spans="1:5" ht="14" x14ac:dyDescent="0.15">
      <c r="A242" s="49" t="str">
        <f>'Sosiale indikatorer'!B92</f>
        <v>Foreldrepermisjon</v>
      </c>
      <c r="B242" s="49" t="str">
        <f>'Sosiale indikatorer'!C92</f>
        <v>Gjennomsnitt antall uker</v>
      </c>
      <c r="C242" s="174"/>
      <c r="D242" s="174"/>
      <c r="E242" s="174"/>
    </row>
    <row r="243" spans="1:5" ht="14" x14ac:dyDescent="0.15">
      <c r="A243" s="49" t="str">
        <f>'Sosiale indikatorer'!B93</f>
        <v>Kvinner</v>
      </c>
      <c r="B243" s="180">
        <f>'Sosiale indikatorer'!C93</f>
        <v>0</v>
      </c>
      <c r="C243" s="174"/>
      <c r="D243" s="174"/>
      <c r="E243" s="174"/>
    </row>
    <row r="244" spans="1:5" ht="14" x14ac:dyDescent="0.15">
      <c r="A244" s="49" t="str">
        <f>'Sosiale indikatorer'!B94</f>
        <v>Menn</v>
      </c>
      <c r="B244" s="180">
        <f>'Sosiale indikatorer'!C94</f>
        <v>0</v>
      </c>
      <c r="C244" s="174"/>
      <c r="D244" s="174"/>
      <c r="E244" s="174"/>
    </row>
    <row r="245" spans="1:5" ht="28" x14ac:dyDescent="0.15">
      <c r="A245" s="49" t="str">
        <f>'Sosiale indikatorer'!B95</f>
        <v>Oppgi foretakets ordninger for foreldrepermisjon, svangerskap, adopsjon og ammefri, samt tiltak for likestilling og fravær av diskriminering.</v>
      </c>
      <c r="B245" s="180">
        <f>'Sosiale indikatorer'!C95</f>
        <v>0</v>
      </c>
      <c r="C245" s="174"/>
      <c r="D245" s="174"/>
      <c r="E245" s="174"/>
    </row>
    <row r="246" spans="1:5" x14ac:dyDescent="0.15">
      <c r="A246"/>
      <c r="B246"/>
      <c r="C246"/>
      <c r="D246"/>
      <c r="E246"/>
    </row>
    <row r="247" spans="1:5" x14ac:dyDescent="0.15">
      <c r="A247"/>
      <c r="B247"/>
      <c r="C247"/>
      <c r="D247"/>
      <c r="E247"/>
    </row>
    <row r="248" spans="1:5" ht="20" x14ac:dyDescent="0.2">
      <c r="A248" s="512" t="str">
        <f>'Sosiale indikatorer'!B97</f>
        <v>Tilleggsopplysninger</v>
      </c>
      <c r="B248" s="512"/>
      <c r="C248" s="512"/>
      <c r="D248" s="512"/>
      <c r="E248" s="512"/>
    </row>
    <row r="249" spans="1:5" x14ac:dyDescent="0.15">
      <c r="A249" s="433" t="str">
        <f>'Sosiale indikatorer'!B98</f>
        <v>Hvis relevant: Tilleggsopplysninger om andre sosiale og/eller virksomhetspesifikke opplysninger</v>
      </c>
      <c r="B249" s="416">
        <f>'Sosiale indikatorer'!C98</f>
        <v>0</v>
      </c>
      <c r="C249" s="172"/>
      <c r="D249" s="172"/>
      <c r="E249" s="172"/>
    </row>
    <row r="250" spans="1:5" x14ac:dyDescent="0.15">
      <c r="A250"/>
      <c r="B250"/>
      <c r="C250"/>
      <c r="D250"/>
      <c r="E250"/>
    </row>
    <row r="252" spans="1:5" ht="35" x14ac:dyDescent="0.15">
      <c r="A252" s="513" t="str">
        <f>'God forretningsskikk'!B5</f>
        <v>INDIKATORER FOR GOD FORRETNINGSSKIKK</v>
      </c>
      <c r="B252" s="513"/>
      <c r="C252" s="513"/>
      <c r="D252" s="513"/>
      <c r="E252" s="513"/>
    </row>
    <row r="253" spans="1:5" ht="20" x14ac:dyDescent="0.15">
      <c r="A253" s="167" t="str">
        <f>'God forretningsskikk'!B6</f>
        <v>B11 - Dommer og bøter for korrupsjon og bestikkelser</v>
      </c>
      <c r="B253" s="178"/>
      <c r="C253" s="178"/>
      <c r="D253" s="178"/>
      <c r="E253" s="178"/>
    </row>
    <row r="254" spans="1:5" ht="28" x14ac:dyDescent="0.15">
      <c r="A254" s="98" t="str">
        <f>'God forretningsskikk'!B7</f>
        <v>Har foretaket hatt domfellelser og bøter for brudd på antikorrupsjons- og antibestikkelseslover i rapporteringsperioden?</v>
      </c>
      <c r="B254" s="179" t="str">
        <f>'God forretningsskikk'!C7</f>
        <v>JA/NEI</v>
      </c>
      <c r="C254" s="172"/>
      <c r="D254" s="172"/>
      <c r="E254" s="172"/>
    </row>
    <row r="255" spans="1:5" ht="14" x14ac:dyDescent="0.15">
      <c r="A255" s="98" t="str">
        <f>'God forretningsskikk'!B8</f>
        <v>Hvis ja, antall domfellelser for brudd på lover mot korrupsjon og bestikkelser</v>
      </c>
      <c r="B255" s="179">
        <f>'God forretningsskikk'!C8</f>
        <v>0</v>
      </c>
      <c r="C255" s="172"/>
      <c r="D255" s="172"/>
      <c r="E255" s="172"/>
    </row>
    <row r="256" spans="1:5" ht="14" x14ac:dyDescent="0.15">
      <c r="A256" s="98" t="str">
        <f>'God forretningsskikk'!B9</f>
        <v>Hvis ja, bøtebeløpet for brudd på lover mot korrupsjon og bestikkelser</v>
      </c>
      <c r="B256" s="179">
        <f>'God forretningsskikk'!C9</f>
        <v>0</v>
      </c>
      <c r="C256" s="172"/>
      <c r="D256" s="172"/>
      <c r="E256" s="172"/>
    </row>
    <row r="259" spans="1:5" ht="20" x14ac:dyDescent="0.2">
      <c r="A259" s="512" t="str">
        <f>'God forretningsskikk'!B36</f>
        <v>Tilleggsopplysninger</v>
      </c>
      <c r="B259" s="512"/>
      <c r="C259" s="512"/>
      <c r="D259" s="512"/>
      <c r="E259" s="512"/>
    </row>
    <row r="260" spans="1:5" ht="28" x14ac:dyDescent="0.15">
      <c r="A260" s="98" t="str">
        <f>'God forretningsskikk'!B37</f>
        <v>Hvis relevant: Tilleggsopplysninger (indikatorer og/eller beskrivende opplysninger) som ikke omfattes av standarden</v>
      </c>
      <c r="B260" s="179">
        <f>'God forretningsskikk'!C37</f>
        <v>0</v>
      </c>
      <c r="C260" s="172"/>
      <c r="D260" s="172"/>
      <c r="E260" s="172"/>
    </row>
  </sheetData>
  <mergeCells count="20">
    <mergeCell ref="A3:B3"/>
    <mergeCell ref="A8:B8"/>
    <mergeCell ref="A59:E59"/>
    <mergeCell ref="A60:B60"/>
    <mergeCell ref="A83:E83"/>
    <mergeCell ref="A181:E181"/>
    <mergeCell ref="A248:E248"/>
    <mergeCell ref="A252:E252"/>
    <mergeCell ref="A259:E259"/>
    <mergeCell ref="A78:E78"/>
    <mergeCell ref="A93:E93"/>
    <mergeCell ref="A241:E241"/>
    <mergeCell ref="A105:E105"/>
    <mergeCell ref="A118:E118"/>
    <mergeCell ref="A119:D119"/>
    <mergeCell ref="A146:E146"/>
    <mergeCell ref="A186:E186"/>
    <mergeCell ref="A214:E214"/>
    <mergeCell ref="A225:E225"/>
    <mergeCell ref="A207:B207"/>
  </mergeCell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8C6D-62F6-3648-80C9-907FBFA14DEF}">
  <sheetPr>
    <tabColor rgb="FF7A0659"/>
  </sheetPr>
  <dimension ref="A1:F381"/>
  <sheetViews>
    <sheetView showGridLines="0" zoomScaleNormal="100" workbookViewId="0"/>
  </sheetViews>
  <sheetFormatPr baseColWidth="10" defaultColWidth="11.5" defaultRowHeight="13" x14ac:dyDescent="0.15"/>
  <cols>
    <col min="1" max="1" width="127.6640625" style="158" bestFit="1" customWidth="1"/>
    <col min="2" max="2" width="69" style="158" bestFit="1" customWidth="1"/>
    <col min="3" max="3" width="24.33203125" style="158" bestFit="1" customWidth="1"/>
    <col min="4" max="4" width="21.83203125" style="158" bestFit="1" customWidth="1"/>
    <col min="5" max="5" width="14.5" style="158" bestFit="1" customWidth="1"/>
  </cols>
  <sheetData>
    <row r="1" spans="1:5" ht="20" x14ac:dyDescent="0.15">
      <c r="A1" s="149"/>
      <c r="B1" s="149"/>
      <c r="C1" s="149"/>
      <c r="D1" s="149"/>
      <c r="E1" s="192"/>
    </row>
    <row r="2" spans="1:5" x14ac:dyDescent="0.15">
      <c r="A2" s="150"/>
      <c r="B2" s="150"/>
      <c r="C2" s="150"/>
      <c r="D2" s="150"/>
      <c r="E2" s="193"/>
    </row>
    <row r="3" spans="1:5" ht="20" x14ac:dyDescent="0.15">
      <c r="A3" s="521" t="s">
        <v>141</v>
      </c>
      <c r="B3" s="521"/>
      <c r="C3" s="160"/>
      <c r="D3" s="160"/>
      <c r="E3" s="152"/>
    </row>
    <row r="4" spans="1:5" ht="25" x14ac:dyDescent="0.15">
      <c r="A4" s="155"/>
      <c r="B4" s="155"/>
      <c r="C4" s="160"/>
      <c r="D4" s="160"/>
      <c r="E4" s="152"/>
    </row>
    <row r="5" spans="1:5" ht="25" x14ac:dyDescent="0.15">
      <c r="A5" s="161" t="s">
        <v>564</v>
      </c>
      <c r="B5" s="162"/>
      <c r="C5" s="163"/>
      <c r="D5" s="163"/>
      <c r="E5" s="163"/>
    </row>
    <row r="6" spans="1:5" ht="25" x14ac:dyDescent="0.15">
      <c r="A6" s="165"/>
      <c r="B6" s="166"/>
    </row>
    <row r="7" spans="1:5" ht="35" x14ac:dyDescent="0.15">
      <c r="A7" s="431" t="str">
        <f>'Generelle opplysninger'!B5</f>
        <v>GENERELLE OPPLYSNINGER</v>
      </c>
      <c r="B7" s="166"/>
    </row>
    <row r="8" spans="1:5" x14ac:dyDescent="0.15">
      <c r="A8" s="493" t="str">
        <f>'Generelle opplysninger'!B6</f>
        <v>Denne rapporten er i samsvar med VSME-standarden datert desember 2024. Les mer på www.nsrs.eu</v>
      </c>
      <c r="B8" s="494"/>
      <c r="C8" s="168"/>
      <c r="D8" s="168"/>
      <c r="E8" s="168"/>
    </row>
    <row r="9" spans="1:5" ht="14" x14ac:dyDescent="0.15">
      <c r="A9" s="98" t="str">
        <f>'Generelle opplysninger'!B7</f>
        <v>Navn på den rapporterende virksomhet</v>
      </c>
      <c r="B9" s="425">
        <f>'Generelle opplysninger'!C7</f>
        <v>0</v>
      </c>
      <c r="C9" s="168"/>
      <c r="D9" s="168"/>
      <c r="E9" s="168"/>
    </row>
    <row r="10" spans="1:5" ht="14" x14ac:dyDescent="0.15">
      <c r="A10" s="98" t="str">
        <f>'Generelle opplysninger'!B8</f>
        <v>Organisasjonsnummer</v>
      </c>
      <c r="B10" s="425" t="str">
        <f>'Generelle opplysninger'!C8</f>
        <v>XXXXXXXXX</v>
      </c>
      <c r="C10" s="168"/>
      <c r="D10" s="168"/>
      <c r="E10" s="168"/>
    </row>
    <row r="11" spans="1:5" ht="14" x14ac:dyDescent="0.15">
      <c r="A11" s="98" t="str">
        <f>'Generelle opplysninger'!B9</f>
        <v>Valuta for pengeverdiene i rapporten</v>
      </c>
      <c r="B11" s="425" t="str">
        <f>'Generelle opplysninger'!C9</f>
        <v>KR</v>
      </c>
      <c r="C11" s="168"/>
      <c r="D11" s="168"/>
      <c r="E11" s="168"/>
    </row>
    <row r="12" spans="1:5" ht="14" x14ac:dyDescent="0.15">
      <c r="A12" s="98" t="str">
        <f>'Generelle opplysninger'!B10</f>
        <v>Rapporteringsperiodens startdato</v>
      </c>
      <c r="B12" s="425" t="str">
        <f>'Generelle opplysninger'!C10</f>
        <v>ÅÅÅÅ-MM-DD</v>
      </c>
      <c r="C12" s="168"/>
      <c r="D12" s="168"/>
      <c r="E12" s="168"/>
    </row>
    <row r="13" spans="1:5" ht="14" x14ac:dyDescent="0.15">
      <c r="A13" s="98" t="str">
        <f>'Generelle opplysninger'!B11</f>
        <v>Rapporteringsperiodens sluttdato</v>
      </c>
      <c r="B13" s="425" t="str">
        <f>'Generelle opplysninger'!C11</f>
        <v>ÅÅÅÅ-MM-DD</v>
      </c>
      <c r="C13" s="168"/>
      <c r="D13" s="168"/>
      <c r="E13" s="168"/>
    </row>
    <row r="14" spans="1:5" ht="14" x14ac:dyDescent="0.15">
      <c r="A14" s="98" t="str">
        <f>'Generelle opplysninger'!B12</f>
        <v>Selskapets hjemmeside (lenke)</v>
      </c>
      <c r="B14" s="425">
        <f>'Generelle opplysninger'!C12</f>
        <v>0</v>
      </c>
      <c r="C14" s="168"/>
      <c r="D14" s="168"/>
      <c r="E14" s="168"/>
    </row>
    <row r="15" spans="1:5" ht="14" x14ac:dyDescent="0.15">
      <c r="A15" s="98" t="str">
        <f>'Generelle opplysninger'!B13</f>
        <v>Navn på kontakt for spørsmål eller tilbakemelding angående rapporten eller dens innhold:</v>
      </c>
      <c r="B15" s="425">
        <f>'Generelle opplysninger'!C13</f>
        <v>0</v>
      </c>
      <c r="C15" s="168"/>
      <c r="D15" s="168"/>
      <c r="E15" s="168"/>
    </row>
    <row r="16" spans="1:5" ht="14" x14ac:dyDescent="0.15">
      <c r="A16" s="98" t="str">
        <f>'Generelle opplysninger'!B14</f>
        <v>Navn, tittel</v>
      </c>
      <c r="B16" s="425" t="str">
        <f>'Generelle opplysninger'!C14</f>
        <v>E-post</v>
      </c>
      <c r="C16" s="168"/>
      <c r="D16" s="168"/>
      <c r="E16" s="168"/>
    </row>
    <row r="17" spans="1:5" x14ac:dyDescent="0.15">
      <c r="A17"/>
      <c r="B17" s="212"/>
      <c r="C17"/>
      <c r="D17"/>
      <c r="E17" s="210"/>
    </row>
    <row r="18" spans="1:5" ht="20" x14ac:dyDescent="0.15">
      <c r="A18" s="167" t="str">
        <f>'Generelle opplysninger'!B16</f>
        <v xml:space="preserve">B1 – Grunnlag for utarbeiding </v>
      </c>
      <c r="B18" s="163"/>
      <c r="C18" s="163"/>
      <c r="D18" s="163"/>
      <c r="E18" s="163"/>
    </row>
    <row r="19" spans="1:5" ht="14" x14ac:dyDescent="0.15">
      <c r="A19" s="404" t="str">
        <f>'Generelle opplysninger'!B17</f>
        <v>Denne rapporten er utarbeidet i tråd med: Grunnmodul / Grunnmodul og Detaljert modul</v>
      </c>
      <c r="B19" s="170">
        <f>'Generelle opplysninger'!C17</f>
        <v>0</v>
      </c>
      <c r="C19" s="168"/>
      <c r="D19" s="172"/>
      <c r="E19" s="172"/>
    </row>
    <row r="20" spans="1:5" ht="14" x14ac:dyDescent="0.15">
      <c r="A20" s="404" t="str">
        <f>'Generelle opplysninger'!B18</f>
        <v>Har foretaket utelatt opplysninger fordi de anses som klassifisert eller sensitiv informasjon? Hvis JA, oppgi hvilke opplysninger som er utelatt</v>
      </c>
      <c r="B20" s="170">
        <f>'Generelle opplysninger'!C18</f>
        <v>0</v>
      </c>
      <c r="C20" s="168"/>
      <c r="D20" s="172"/>
      <c r="E20" s="172"/>
    </row>
    <row r="21" spans="1:5" ht="14" x14ac:dyDescent="0.15">
      <c r="A21" s="404" t="str">
        <f>'Generelle opplysninger'!B19</f>
        <v>Grunnlag for utarbeidelse av bærekraftsrapporten (individuelt grunnlag eller konsolidert grunnlag)</v>
      </c>
      <c r="B21" s="170">
        <f>'Generelle opplysninger'!C19</f>
        <v>0</v>
      </c>
      <c r="C21" s="168"/>
      <c r="D21" s="172"/>
      <c r="E21" s="172"/>
    </row>
    <row r="22" spans="1:5" ht="14" x14ac:dyDescent="0.15">
      <c r="A22" s="404" t="str">
        <f>'Generelle opplysninger'!B20</f>
        <v>Organisasjonsform (ENK, ANS, AS etc)</v>
      </c>
      <c r="B22" s="170">
        <f>'Generelle opplysninger'!C20</f>
        <v>0</v>
      </c>
      <c r="C22" s="168"/>
      <c r="D22" s="172"/>
      <c r="E22" s="172"/>
    </row>
    <row r="23" spans="1:5" ht="14" x14ac:dyDescent="0.15">
      <c r="A23" s="404" t="str">
        <f>'Generelle opplysninger'!B21</f>
        <v xml:space="preserve">Næringskode(r)/ NACE </v>
      </c>
      <c r="B23" s="170">
        <f>'Generelle opplysninger'!C21</f>
        <v>0</v>
      </c>
      <c r="C23" s="168"/>
      <c r="D23" s="172"/>
      <c r="E23" s="172"/>
    </row>
    <row r="24" spans="1:5" ht="14" x14ac:dyDescent="0.15">
      <c r="A24" s="404" t="str">
        <f>'Generelle opplysninger'!B22</f>
        <v>Balansesum (i norske kroner)</v>
      </c>
      <c r="B24" s="170">
        <f>'Generelle opplysninger'!C22</f>
        <v>0</v>
      </c>
      <c r="C24" s="168"/>
      <c r="D24" s="168"/>
      <c r="E24" s="168"/>
    </row>
    <row r="25" spans="1:5" ht="14" x14ac:dyDescent="0.15">
      <c r="A25" s="404" t="str">
        <f>'Generelle opplysninger'!B23</f>
        <v>Salgsinntekter (i norske kroner)</v>
      </c>
      <c r="B25" s="170">
        <f>'Generelle opplysninger'!C23</f>
        <v>0</v>
      </c>
      <c r="C25" s="168"/>
      <c r="D25" s="168"/>
      <c r="E25" s="168"/>
    </row>
    <row r="26" spans="1:5" ht="14" x14ac:dyDescent="0.15">
      <c r="A26" s="404" t="str">
        <f>'Generelle opplysninger'!B24</f>
        <v>Antall ansatte</v>
      </c>
      <c r="B26" s="170">
        <f>'Generelle opplysninger'!C24</f>
        <v>0</v>
      </c>
      <c r="C26" s="168"/>
      <c r="D26" s="168"/>
      <c r="E26" s="168"/>
    </row>
    <row r="27" spans="1:5" ht="14" x14ac:dyDescent="0.15">
      <c r="A27" s="404" t="str">
        <f>'Generelle opplysninger'!B25</f>
        <v>Metode for opptelling av ansatte (ved utgangen av rapportetingsperioden eller som gjennomsnitt for rapporteringsperioden)</v>
      </c>
      <c r="B27" s="170" t="str">
        <f>'Generelle opplysninger'!C25</f>
        <v>Ved utgangen av rapporteringsperioden / som gjennomsnitt for rapporteringsperioden</v>
      </c>
      <c r="C27" s="168"/>
      <c r="D27" s="168"/>
      <c r="E27" s="168"/>
    </row>
    <row r="28" spans="1:5" ht="14" x14ac:dyDescent="0.15">
      <c r="A28" s="404" t="str">
        <f>'Generelle opplysninger'!B26</f>
        <v>Metode for opptelling av ansatte (antall personer eller heltidsekvivalenter (årsverk))</v>
      </c>
      <c r="B28" s="170" t="str">
        <f>'Generelle opplysninger'!C26</f>
        <v>Personer / heltidsekvivalenter (årsverk)</v>
      </c>
      <c r="C28" s="168"/>
      <c r="D28" s="168"/>
      <c r="E28" s="168"/>
    </row>
    <row r="29" spans="1:5" ht="14" x14ac:dyDescent="0.15">
      <c r="A29" s="404" t="str">
        <f>'Generelle opplysninger'!B27</f>
        <v>Land for primære aktiviteter og plassering av vesentlige eiendeler</v>
      </c>
      <c r="B29" s="170" t="str">
        <f>'Generelle opplysninger'!C27</f>
        <v>By, land</v>
      </c>
      <c r="C29" s="168"/>
      <c r="D29" s="168"/>
      <c r="E29" s="168"/>
    </row>
    <row r="30" spans="1:5" x14ac:dyDescent="0.15">
      <c r="A30" s="426"/>
      <c r="B30"/>
      <c r="C30"/>
      <c r="D30"/>
      <c r="E30" s="210"/>
    </row>
    <row r="31" spans="1:5" ht="14" x14ac:dyDescent="0.15">
      <c r="A31" s="98" t="str">
        <f>'Generelle opplysninger'!B29</f>
        <v>Hvis relevant: Liste over datterforetakene som inngår i rapporten</v>
      </c>
      <c r="B31" s="171"/>
      <c r="C31" s="168"/>
      <c r="D31" s="168"/>
      <c r="E31" s="168"/>
    </row>
    <row r="32" spans="1:5" ht="14" x14ac:dyDescent="0.15">
      <c r="A32" s="404" t="str">
        <f>'Generelle opplysninger'!B30</f>
        <v>Navn</v>
      </c>
      <c r="B32" s="404" t="str">
        <f>'Generelle opplysninger'!C30</f>
        <v>Organisasjonsnummer</v>
      </c>
      <c r="C32" s="98" t="str">
        <f>'Generelle opplysninger'!D30</f>
        <v>Adresse</v>
      </c>
      <c r="D32" s="168"/>
      <c r="E32" s="168"/>
    </row>
    <row r="33" spans="1:5" x14ac:dyDescent="0.15">
      <c r="A33" s="435">
        <f>'Generelle opplysninger'!B31</f>
        <v>0</v>
      </c>
      <c r="B33" s="170">
        <f>'Generelle opplysninger'!C31</f>
        <v>0</v>
      </c>
      <c r="C33" s="170">
        <f>'Generelle opplysninger'!D31</f>
        <v>0</v>
      </c>
      <c r="D33" s="168"/>
      <c r="E33" s="168"/>
    </row>
    <row r="34" spans="1:5" x14ac:dyDescent="0.15">
      <c r="A34" s="435">
        <f>'Generelle opplysninger'!B32</f>
        <v>0</v>
      </c>
      <c r="B34" s="170">
        <f>'Generelle opplysninger'!C32</f>
        <v>0</v>
      </c>
      <c r="C34" s="170">
        <f>'Generelle opplysninger'!D32</f>
        <v>0</v>
      </c>
      <c r="D34" s="168"/>
      <c r="E34" s="168"/>
    </row>
    <row r="35" spans="1:5" x14ac:dyDescent="0.15">
      <c r="A35" s="435">
        <f>'Generelle opplysninger'!B33</f>
        <v>0</v>
      </c>
      <c r="B35" s="170">
        <f>'Generelle opplysninger'!C33</f>
        <v>0</v>
      </c>
      <c r="C35" s="170">
        <f>'Generelle opplysninger'!D33</f>
        <v>0</v>
      </c>
      <c r="D35" s="168"/>
      <c r="E35" s="168"/>
    </row>
    <row r="36" spans="1:5" x14ac:dyDescent="0.15">
      <c r="A36" s="435">
        <f>'Generelle opplysninger'!B34</f>
        <v>0</v>
      </c>
      <c r="B36" s="170">
        <f>'Generelle opplysninger'!C34</f>
        <v>0</v>
      </c>
      <c r="C36" s="170">
        <f>'Generelle opplysninger'!D34</f>
        <v>0</v>
      </c>
      <c r="D36" s="168"/>
      <c r="E36" s="168"/>
    </row>
    <row r="37" spans="1:5" x14ac:dyDescent="0.15">
      <c r="A37" s="435">
        <f>'Generelle opplysninger'!B35</f>
        <v>0</v>
      </c>
      <c r="B37" s="170">
        <f>'Generelle opplysninger'!C35</f>
        <v>0</v>
      </c>
      <c r="C37" s="170">
        <f>'Generelle opplysninger'!D35</f>
        <v>0</v>
      </c>
      <c r="D37" s="168"/>
      <c r="E37" s="168"/>
    </row>
    <row r="38" spans="1:5" x14ac:dyDescent="0.15">
      <c r="A38" s="435">
        <f>'Generelle opplysninger'!B36</f>
        <v>0</v>
      </c>
      <c r="B38" s="170">
        <f>'Generelle opplysninger'!C36</f>
        <v>0</v>
      </c>
      <c r="C38" s="170">
        <f>'Generelle opplysninger'!D36</f>
        <v>0</v>
      </c>
      <c r="D38" s="168"/>
      <c r="E38" s="168"/>
    </row>
    <row r="39" spans="1:5" x14ac:dyDescent="0.15">
      <c r="A39" s="435">
        <f>'Generelle opplysninger'!B37</f>
        <v>0</v>
      </c>
      <c r="B39" s="170">
        <f>'Generelle opplysninger'!C37</f>
        <v>0</v>
      </c>
      <c r="C39" s="170">
        <f>'Generelle opplysninger'!D37</f>
        <v>0</v>
      </c>
      <c r="D39" s="168"/>
      <c r="E39" s="168"/>
    </row>
    <row r="40" spans="1:5" x14ac:dyDescent="0.15">
      <c r="A40" s="435">
        <f>'Generelle opplysninger'!B38</f>
        <v>0</v>
      </c>
      <c r="B40" s="170">
        <f>'Generelle opplysninger'!C38</f>
        <v>0</v>
      </c>
      <c r="C40" s="170">
        <f>'Generelle opplysninger'!D38</f>
        <v>0</v>
      </c>
      <c r="D40" s="168"/>
      <c r="E40" s="168"/>
    </row>
    <row r="41" spans="1:5" x14ac:dyDescent="0.15">
      <c r="A41" s="435">
        <f>'Generelle opplysninger'!B39</f>
        <v>0</v>
      </c>
      <c r="B41" s="170">
        <f>'Generelle opplysninger'!C39</f>
        <v>0</v>
      </c>
      <c r="C41" s="170">
        <f>'Generelle opplysninger'!D39</f>
        <v>0</v>
      </c>
      <c r="D41" s="168"/>
      <c r="E41" s="168"/>
    </row>
    <row r="42" spans="1:5" x14ac:dyDescent="0.15">
      <c r="A42" s="435">
        <f>'Generelle opplysninger'!B40</f>
        <v>0</v>
      </c>
      <c r="B42" s="170">
        <f>'Generelle opplysninger'!C40</f>
        <v>0</v>
      </c>
      <c r="C42" s="170">
        <f>'Generelle opplysninger'!D40</f>
        <v>0</v>
      </c>
      <c r="D42" s="168"/>
      <c r="E42" s="168"/>
    </row>
    <row r="43" spans="1:5" ht="28" x14ac:dyDescent="0.15">
      <c r="A43" s="404" t="str">
        <f>'Generelle opplysninger'!B41</f>
        <v>Hvis relevant: Har virksomheten  oppnådd bærekraftsrelatert sertifisering eller merker? Hvis JA, gi en kort beskrivelse av disse (sertifiseringens eller merkingens utsteder, dato og vurderingsscore).</v>
      </c>
      <c r="B43" s="170">
        <f>'Generelle opplysninger'!C41</f>
        <v>0</v>
      </c>
      <c r="C43" s="168"/>
      <c r="D43" s="168"/>
      <c r="E43" s="168"/>
    </row>
    <row r="44" spans="1:5" x14ac:dyDescent="0.15">
      <c r="A44"/>
      <c r="B44"/>
      <c r="C44"/>
      <c r="D44"/>
      <c r="E44" s="210"/>
    </row>
    <row r="45" spans="1:5" ht="14" x14ac:dyDescent="0.15">
      <c r="A45" s="404" t="str">
        <f>'Generelle opplysninger'!B43</f>
        <v>Liste over adresser og geolokasjon for vesentlige steder som eies, leies eller forvaltes:</v>
      </c>
      <c r="B45" s="98" t="str">
        <f>'Generelle opplysninger'!C43</f>
        <v>Lokasjon for steder som eies, leies eller forvaltes:</v>
      </c>
      <c r="C45" s="98" t="str">
        <f>'Generelle opplysninger'!D43</f>
        <v>Koordinater</v>
      </c>
      <c r="D45" s="168"/>
      <c r="E45" s="168"/>
    </row>
    <row r="46" spans="1:5" ht="14" x14ac:dyDescent="0.15">
      <c r="A46" s="435" t="str">
        <f>'Generelle opplysninger'!B44</f>
        <v>Sted 1</v>
      </c>
      <c r="B46" s="170" t="str">
        <f>'Generelle opplysninger'!C44</f>
        <v>Adresse, by, land</v>
      </c>
      <c r="C46" s="170">
        <f>'Generelle opplysninger'!D44</f>
        <v>0</v>
      </c>
      <c r="D46" s="168"/>
      <c r="E46" s="168"/>
    </row>
    <row r="47" spans="1:5" ht="14" x14ac:dyDescent="0.15">
      <c r="A47" s="435" t="str">
        <f>'Generelle opplysninger'!B45</f>
        <v>Sted 2</v>
      </c>
      <c r="B47" s="170" t="str">
        <f>'Generelle opplysninger'!C45</f>
        <v>Adresse, by, land</v>
      </c>
      <c r="C47" s="170">
        <f>'Generelle opplysninger'!D45</f>
        <v>0</v>
      </c>
      <c r="D47" s="168"/>
      <c r="E47" s="168"/>
    </row>
    <row r="48" spans="1:5" ht="14" x14ac:dyDescent="0.15">
      <c r="A48" s="435" t="str">
        <f>'Generelle opplysninger'!B46</f>
        <v>Sted 3</v>
      </c>
      <c r="B48" s="170" t="str">
        <f>'Generelle opplysninger'!C46</f>
        <v>Adresse, by, land</v>
      </c>
      <c r="C48" s="170">
        <f>'Generelle opplysninger'!D46</f>
        <v>0</v>
      </c>
      <c r="D48" s="168"/>
      <c r="E48" s="168"/>
    </row>
    <row r="49" spans="1:5" ht="14" x14ac:dyDescent="0.15">
      <c r="A49" s="435" t="str">
        <f>'Generelle opplysninger'!B47</f>
        <v>Sted 4</v>
      </c>
      <c r="B49" s="170" t="str">
        <f>'Generelle opplysninger'!C47</f>
        <v>Adresse, by, land</v>
      </c>
      <c r="C49" s="170">
        <f>'Generelle opplysninger'!D47</f>
        <v>0</v>
      </c>
      <c r="D49" s="168"/>
      <c r="E49" s="168"/>
    </row>
    <row r="50" spans="1:5" ht="14" x14ac:dyDescent="0.15">
      <c r="A50" s="435" t="str">
        <f>'Generelle opplysninger'!B48</f>
        <v>Sted 5</v>
      </c>
      <c r="B50" s="170" t="str">
        <f>'Generelle opplysninger'!C48</f>
        <v>Adresse, by, land</v>
      </c>
      <c r="C50" s="170">
        <f>'Generelle opplysninger'!D48</f>
        <v>0</v>
      </c>
      <c r="D50" s="168"/>
      <c r="E50" s="168"/>
    </row>
    <row r="51" spans="1:5" ht="14" x14ac:dyDescent="0.15">
      <c r="A51" s="435" t="str">
        <f>'Generelle opplysninger'!B49</f>
        <v>Sted 6</v>
      </c>
      <c r="B51" s="170" t="str">
        <f>'Generelle opplysninger'!C49</f>
        <v>Adresse, by, land</v>
      </c>
      <c r="C51" s="170">
        <f>'Generelle opplysninger'!D49</f>
        <v>0</v>
      </c>
      <c r="D51" s="168"/>
      <c r="E51" s="168"/>
    </row>
    <row r="52" spans="1:5" ht="14" x14ac:dyDescent="0.15">
      <c r="A52" s="435" t="str">
        <f>'Generelle opplysninger'!B50</f>
        <v>Sted 7</v>
      </c>
      <c r="B52" s="170" t="str">
        <f>'Generelle opplysninger'!C50</f>
        <v>Adresse, by, land</v>
      </c>
      <c r="C52" s="170">
        <f>'Generelle opplysninger'!D50</f>
        <v>0</v>
      </c>
      <c r="D52" s="168"/>
      <c r="E52" s="168"/>
    </row>
    <row r="53" spans="1:5" ht="14" x14ac:dyDescent="0.15">
      <c r="A53" s="435" t="str">
        <f>'Generelle opplysninger'!B51</f>
        <v>Sted 8</v>
      </c>
      <c r="B53" s="170" t="str">
        <f>'Generelle opplysninger'!C51</f>
        <v>Adresse, by, land</v>
      </c>
      <c r="C53" s="170">
        <f>'Generelle opplysninger'!D51</f>
        <v>0</v>
      </c>
      <c r="D53" s="168"/>
      <c r="E53" s="168"/>
    </row>
    <row r="54" spans="1:5" ht="14" x14ac:dyDescent="0.15">
      <c r="A54" s="435" t="str">
        <f>'Generelle opplysninger'!B52</f>
        <v>Sted 9</v>
      </c>
      <c r="B54" s="170" t="str">
        <f>'Generelle opplysninger'!C52</f>
        <v>Adresse, by, land</v>
      </c>
      <c r="C54" s="170">
        <f>'Generelle opplysninger'!D52</f>
        <v>0</v>
      </c>
      <c r="D54" s="168"/>
      <c r="E54" s="168"/>
    </row>
    <row r="55" spans="1:5" ht="14" x14ac:dyDescent="0.15">
      <c r="A55" s="435" t="str">
        <f>'Generelle opplysninger'!B53</f>
        <v>Sted 10</v>
      </c>
      <c r="B55" s="170" t="str">
        <f>'Generelle opplysninger'!C53</f>
        <v>Adresse, by, land</v>
      </c>
      <c r="C55" s="170">
        <f>'Generelle opplysninger'!D53</f>
        <v>0</v>
      </c>
      <c r="D55" s="168"/>
      <c r="E55" s="168"/>
    </row>
    <row r="56" spans="1:5" ht="14" x14ac:dyDescent="0.15">
      <c r="A56" s="435" t="str">
        <f>'Generelle opplysninger'!B54</f>
        <v>Sted 11</v>
      </c>
      <c r="B56" s="170" t="str">
        <f>'Generelle opplysninger'!C54</f>
        <v>Adresse, by, land</v>
      </c>
      <c r="C56" s="170">
        <f>'Generelle opplysninger'!D54</f>
        <v>0</v>
      </c>
      <c r="D56" s="168"/>
      <c r="E56" s="168"/>
    </row>
    <row r="57" spans="1:5" x14ac:dyDescent="0.15">
      <c r="A57"/>
      <c r="B57"/>
      <c r="C57"/>
      <c r="D57"/>
      <c r="E57" s="210"/>
    </row>
    <row r="58" spans="1:5" x14ac:dyDescent="0.15">
      <c r="A58"/>
      <c r="B58"/>
      <c r="C58"/>
      <c r="D58"/>
      <c r="E58" s="210"/>
    </row>
    <row r="59" spans="1:5" ht="20" x14ac:dyDescent="0.15">
      <c r="A59" s="516" t="str">
        <f>'Generelle opplysninger'!B57</f>
        <v>B2 – Rutiner, policyer og fremtidsinitativer for overgang til en mer bærekraftig økonomi</v>
      </c>
      <c r="B59" s="515"/>
      <c r="C59" s="515"/>
      <c r="D59" s="515"/>
      <c r="E59" s="515"/>
    </row>
    <row r="60" spans="1:5" ht="14" x14ac:dyDescent="0.15">
      <c r="A60" s="493" t="str">
        <f>'Generelle opplysninger'!B58</f>
        <v>Hvis relevant: Har foretaket innført konkrete rutiner, policyer eller fremtidige initativer for omstilling til en mer bærekraftig økonomi for følgende bærekraftsforhold?</v>
      </c>
      <c r="B60" s="494"/>
      <c r="C60" s="98" t="str">
        <f>'Generelle opplysninger'!D58</f>
        <v>Er de offentlig tilgjengelige?</v>
      </c>
      <c r="D60" s="98" t="str">
        <f>'Generelle opplysninger'!E58</f>
        <v>Har policyene noen mål?</v>
      </c>
      <c r="E60" s="172"/>
    </row>
    <row r="61" spans="1:5" ht="14" x14ac:dyDescent="0.15">
      <c r="A61" s="404" t="str">
        <f>'Generelle opplysninger'!B59</f>
        <v>Klimaendringer</v>
      </c>
      <c r="B61" s="170" t="str">
        <f>'Generelle opplysninger'!C59</f>
        <v>JA/NEI</v>
      </c>
      <c r="C61" s="170" t="str">
        <f>'Generelle opplysninger'!D59</f>
        <v>JA/NEI</v>
      </c>
      <c r="D61" s="170" t="str">
        <f>'Generelle opplysninger'!E59</f>
        <v>JA/NEI</v>
      </c>
      <c r="E61" s="172"/>
    </row>
    <row r="62" spans="1:5" ht="14" x14ac:dyDescent="0.15">
      <c r="A62" s="404" t="str">
        <f>'Generelle opplysninger'!B60</f>
        <v>Forurensning</v>
      </c>
      <c r="B62" s="170" t="str">
        <f>'Generelle opplysninger'!C60</f>
        <v>JA/NEI</v>
      </c>
      <c r="C62" s="170" t="str">
        <f>'Generelle opplysninger'!D60</f>
        <v>JA/NEI</v>
      </c>
      <c r="D62" s="170" t="str">
        <f>'Generelle opplysninger'!E60</f>
        <v>JA/NEI</v>
      </c>
      <c r="E62" s="172"/>
    </row>
    <row r="63" spans="1:5" ht="14" x14ac:dyDescent="0.15">
      <c r="A63" s="404" t="str">
        <f>'Generelle opplysninger'!B61</f>
        <v>Vann og marine ressurser</v>
      </c>
      <c r="B63" s="170" t="str">
        <f>'Generelle opplysninger'!C61</f>
        <v>JA/NEI</v>
      </c>
      <c r="C63" s="170" t="str">
        <f>'Generelle opplysninger'!D61</f>
        <v>JA/NEI</v>
      </c>
      <c r="D63" s="170" t="str">
        <f>'Generelle opplysninger'!E61</f>
        <v>JA/NEI</v>
      </c>
      <c r="E63" s="172"/>
    </row>
    <row r="64" spans="1:5" ht="14" x14ac:dyDescent="0.15">
      <c r="A64" s="404" t="str">
        <f>'Generelle opplysninger'!B62</f>
        <v>Biologisk mangfold og økosystemer</v>
      </c>
      <c r="B64" s="170" t="str">
        <f>'Generelle opplysninger'!C62</f>
        <v>JA/NEI</v>
      </c>
      <c r="C64" s="170" t="str">
        <f>'Generelle opplysninger'!D62</f>
        <v>JA/NEI</v>
      </c>
      <c r="D64" s="170" t="str">
        <f>'Generelle opplysninger'!E62</f>
        <v>JA/NEI</v>
      </c>
      <c r="E64" s="172"/>
    </row>
    <row r="65" spans="1:6" ht="14" x14ac:dyDescent="0.15">
      <c r="A65" s="404" t="str">
        <f>'Generelle opplysninger'!B63</f>
        <v>Sirkulær økonomi</v>
      </c>
      <c r="B65" s="170" t="str">
        <f>'Generelle opplysninger'!C63</f>
        <v>JA/NEI</v>
      </c>
      <c r="C65" s="170" t="str">
        <f>'Generelle opplysninger'!D63</f>
        <v>JA/NEI</v>
      </c>
      <c r="D65" s="170" t="str">
        <f>'Generelle opplysninger'!E63</f>
        <v>JA/NEI</v>
      </c>
      <c r="E65" s="172"/>
    </row>
    <row r="66" spans="1:6" ht="14" x14ac:dyDescent="0.15">
      <c r="A66" s="404" t="str">
        <f>'Generelle opplysninger'!B64</f>
        <v>Egen arbeidsstyrke</v>
      </c>
      <c r="B66" s="170" t="str">
        <f>'Generelle opplysninger'!C64</f>
        <v>JA/NEI</v>
      </c>
      <c r="C66" s="170" t="str">
        <f>'Generelle opplysninger'!D64</f>
        <v>JA/NEI</v>
      </c>
      <c r="D66" s="170" t="str">
        <f>'Generelle opplysninger'!E64</f>
        <v>JA/NEI</v>
      </c>
      <c r="E66" s="172"/>
    </row>
    <row r="67" spans="1:6" ht="14" x14ac:dyDescent="0.15">
      <c r="A67" s="404" t="str">
        <f>'Generelle opplysninger'!B65</f>
        <v>Arbeidere i verdikjeden</v>
      </c>
      <c r="B67" s="170" t="str">
        <f>'Generelle opplysninger'!C65</f>
        <v>JA/NEI</v>
      </c>
      <c r="C67" s="170" t="str">
        <f>'Generelle opplysninger'!D65</f>
        <v>JA/NEI</v>
      </c>
      <c r="D67" s="170" t="str">
        <f>'Generelle opplysninger'!E65</f>
        <v>JA/NEI</v>
      </c>
      <c r="E67" s="172"/>
    </row>
    <row r="68" spans="1:6" ht="14" x14ac:dyDescent="0.15">
      <c r="A68" s="404" t="str">
        <f>'Generelle opplysninger'!B66</f>
        <v>Berørte lokalsamfunn</v>
      </c>
      <c r="B68" s="170" t="str">
        <f>'Generelle opplysninger'!C66</f>
        <v>JA/NEI</v>
      </c>
      <c r="C68" s="170" t="str">
        <f>'Generelle opplysninger'!D66</f>
        <v>JA/NEI</v>
      </c>
      <c r="D68" s="170" t="str">
        <f>'Generelle opplysninger'!E66</f>
        <v>JA/NEI</v>
      </c>
      <c r="E68" s="172"/>
    </row>
    <row r="69" spans="1:6" ht="14" x14ac:dyDescent="0.15">
      <c r="A69" s="404" t="str">
        <f>'Generelle opplysninger'!B67</f>
        <v>Forbrukere og sluttbrukere</v>
      </c>
      <c r="B69" s="170" t="str">
        <f>'Generelle opplysninger'!C67</f>
        <v>JA/NEI</v>
      </c>
      <c r="C69" s="170" t="str">
        <f>'Generelle opplysninger'!D67</f>
        <v>JA/NEI</v>
      </c>
      <c r="D69" s="170" t="str">
        <f>'Generelle opplysninger'!E67</f>
        <v>JA/NEI</v>
      </c>
      <c r="E69" s="172"/>
    </row>
    <row r="70" spans="1:6" ht="14" x14ac:dyDescent="0.15">
      <c r="A70" s="404" t="str">
        <f>'Generelle opplysninger'!B68</f>
        <v>God forretningsskikk</v>
      </c>
      <c r="B70" s="170" t="str">
        <f>'Generelle opplysninger'!C68</f>
        <v>JA/NEI</v>
      </c>
      <c r="C70" s="170" t="str">
        <f>'Generelle opplysninger'!D68</f>
        <v>JA/NEI</v>
      </c>
      <c r="D70" s="170" t="str">
        <f>'Generelle opplysninger'!E68</f>
        <v>JA/NEI</v>
      </c>
      <c r="E70" s="172"/>
    </row>
    <row r="71" spans="1:6" x14ac:dyDescent="0.15">
      <c r="A71"/>
      <c r="B71"/>
      <c r="C71"/>
      <c r="D71"/>
      <c r="E71" s="210"/>
    </row>
    <row r="72" spans="1:6" ht="14" x14ac:dyDescent="0.15">
      <c r="A72" s="428" t="str">
        <f>'Generelle opplysninger'!B70</f>
        <v>Hvis relevant: Dersom foretaket er et samvirkeforetak</v>
      </c>
      <c r="B72" s="145"/>
      <c r="C72" s="392"/>
      <c r="D72" s="392"/>
      <c r="E72" s="444"/>
    </row>
    <row r="73" spans="1:6" ht="14" x14ac:dyDescent="0.15">
      <c r="A73" s="428" t="str">
        <f>'Generelle opplysninger'!B71</f>
        <v>Effektiv deltagelse av arbeideres, brukeres eller andre interessenters eller lokalsamfunn i ledelsen</v>
      </c>
      <c r="B73" s="427">
        <f>'Generelle opplysninger'!C71</f>
        <v>0</v>
      </c>
      <c r="C73" s="392"/>
      <c r="D73" s="392"/>
      <c r="E73" s="444"/>
    </row>
    <row r="74" spans="1:6" ht="28" x14ac:dyDescent="0.15">
      <c r="A74" s="428" t="str">
        <f>'Generelle opplysninger'!B72</f>
        <v>Finansinvesteringer i kapital eller eiendeler i samvirkeenheter som henvist til i rådsrekommandasjon
av 29. september 2023 (unntatt donasjoner og bidrag)</v>
      </c>
      <c r="B74" s="427">
        <f>'Generelle opplysninger'!C72</f>
        <v>0</v>
      </c>
      <c r="C74" s="392"/>
      <c r="D74" s="392"/>
      <c r="E74" s="444"/>
    </row>
    <row r="75" spans="1:6" ht="28" x14ac:dyDescent="0.15">
      <c r="A75" s="428" t="str">
        <f>'Generelle opplysninger'!B73</f>
        <v>Eventuelle begrensninger i overskuddsutdeling knyttet til virksomhetens gjensidige karakter eller
virksomhetens karakter av tjenester av allmenn økonomisk interesse (SGEI)</v>
      </c>
      <c r="B75" s="427">
        <f>'Generelle opplysninger'!C73</f>
        <v>0</v>
      </c>
      <c r="C75" s="392"/>
      <c r="D75" s="392"/>
      <c r="E75" s="444"/>
    </row>
    <row r="76" spans="1:6" x14ac:dyDescent="0.15">
      <c r="A76"/>
      <c r="B76"/>
      <c r="C76" s="19"/>
      <c r="D76" s="19"/>
      <c r="E76" s="445"/>
    </row>
    <row r="77" spans="1:6" x14ac:dyDescent="0.15">
      <c r="A77"/>
      <c r="B77"/>
      <c r="C77"/>
      <c r="D77"/>
      <c r="E77" s="210"/>
    </row>
    <row r="78" spans="1:6" s="64" customFormat="1" ht="20" x14ac:dyDescent="0.2">
      <c r="A78" s="522" t="str">
        <f>'Generelle opplysninger'!B75</f>
        <v>C2 – Beskrivelse av rutiner, policyer og fremtidsinitiativer for omstilling til en mer bærekraftig økonomi</v>
      </c>
      <c r="B78" s="522"/>
      <c r="C78" s="522"/>
      <c r="D78" s="522"/>
      <c r="E78" s="522"/>
      <c r="F78"/>
    </row>
    <row r="79" spans="1:6" ht="14" x14ac:dyDescent="0.15">
      <c r="A79" s="442" t="str">
        <f>'Generelle opplysninger'!B76</f>
        <v xml:space="preserve">Hvis relevant: </v>
      </c>
      <c r="B79" s="441"/>
      <c r="C79" s="172"/>
      <c r="D79" s="172"/>
      <c r="E79" s="172"/>
    </row>
    <row r="80" spans="1:6" ht="28" x14ac:dyDescent="0.15">
      <c r="A80" s="443" t="str">
        <f>'Generelle opplysninger'!B77</f>
        <v xml:space="preserve">Dersom foretaket har innført konkrete rutiner, policyer eller fremtidsinitiativer nevnt i B2, gi en kort beskrivelse av disse, samt tiltakene som følger av dem. </v>
      </c>
      <c r="B80" s="537">
        <f>'Generelle opplysninger'!C77</f>
        <v>0</v>
      </c>
      <c r="C80" s="537"/>
      <c r="D80" s="172"/>
      <c r="E80" s="172"/>
    </row>
    <row r="81" spans="1:6" ht="14" x14ac:dyDescent="0.15">
      <c r="A81" s="443" t="str">
        <f>'Generelle opplysninger'!B78</f>
        <v>Beskrivelse av mål relatert til policy(er)</v>
      </c>
      <c r="B81" s="537">
        <f>'Generelle opplysninger'!C78</f>
        <v>0</v>
      </c>
      <c r="C81" s="537"/>
      <c r="D81" s="172"/>
      <c r="E81" s="172"/>
    </row>
    <row r="82" spans="1:6" ht="14" x14ac:dyDescent="0.15">
      <c r="A82" s="443" t="str">
        <f>'Generelle opplysninger'!B79</f>
        <v>Beskriv det høyeste ledelsesnivå i foretaket som er ansvarlig for gjennomføring av policyene, når de er fastlagt av virksomheten</v>
      </c>
      <c r="B82" s="537">
        <f>'Generelle opplysninger'!C79</f>
        <v>0</v>
      </c>
      <c r="C82" s="537"/>
      <c r="D82" s="172"/>
      <c r="E82" s="172"/>
    </row>
    <row r="83" spans="1:6" x14ac:dyDescent="0.15">
      <c r="A83"/>
      <c r="B83"/>
      <c r="C83"/>
      <c r="D83"/>
      <c r="E83" s="210"/>
    </row>
    <row r="84" spans="1:6" x14ac:dyDescent="0.15">
      <c r="A84"/>
      <c r="B84"/>
      <c r="C84"/>
      <c r="D84"/>
      <c r="E84" s="210"/>
    </row>
    <row r="85" spans="1:6" s="64" customFormat="1" ht="20" x14ac:dyDescent="0.2">
      <c r="A85" s="522" t="str">
        <f>'Generelle opplysninger'!B82</f>
        <v>C1 – Strategi: Forretningsmodell og bærekraft - Relaterte initativer</v>
      </c>
      <c r="B85" s="522"/>
      <c r="C85" s="522"/>
      <c r="D85" s="522"/>
      <c r="E85" s="522"/>
      <c r="F85"/>
    </row>
    <row r="86" spans="1:6" x14ac:dyDescent="0.15">
      <c r="A86" s="433" t="str">
        <f>'Generelle opplysninger'!B83</f>
        <v>Beskrivelse viktige grupper av produkter og/eller tjenester som virksomheten tilbyr</v>
      </c>
      <c r="B86" s="535">
        <f>'Generelle opplysninger'!C83</f>
        <v>0</v>
      </c>
      <c r="C86"/>
      <c r="D86"/>
      <c r="E86" s="210"/>
    </row>
    <row r="87" spans="1:6" x14ac:dyDescent="0.15">
      <c r="A87" s="433" t="str">
        <f>'Generelle opplysninger'!B84</f>
        <v>Beskrivelse det eller de viktigste markeder foretaket driver virksomhet i (feks forretningsmarked, engroshandel, detaljhandel, land).</v>
      </c>
      <c r="B87" s="535">
        <f>'Generelle opplysninger'!C84</f>
        <v>0</v>
      </c>
      <c r="C87"/>
      <c r="D87"/>
      <c r="E87" s="210"/>
    </row>
    <row r="88" spans="1:6" x14ac:dyDescent="0.15">
      <c r="A88" s="433" t="str">
        <f>'Generelle opplysninger'!B85</f>
        <v>Beskrivelse av hovedforretningsforbindelsene (f.eks. hovedleverandører,
kundedistribusjonskanaler og forbrukere)</v>
      </c>
      <c r="B88" s="535">
        <f>'Generelle opplysninger'!C85</f>
        <v>0</v>
      </c>
      <c r="C88"/>
      <c r="D88"/>
      <c r="E88" s="210"/>
    </row>
    <row r="89" spans="1:6" x14ac:dyDescent="0.15">
      <c r="A89"/>
      <c r="B89" s="536"/>
      <c r="C89"/>
      <c r="D89"/>
      <c r="E89"/>
    </row>
    <row r="90" spans="1:6" x14ac:dyDescent="0.15">
      <c r="A90" s="433" t="str">
        <f>'Generelle opplysninger'!B87</f>
        <v>Hvis relevant: Har strategien hovedelementer som er knyttet til eller påvirker bærekraftsforhold?</v>
      </c>
      <c r="B90" s="535" t="str">
        <f>'Generelle opplysninger'!C87</f>
        <v>JA/NEI</v>
      </c>
      <c r="C90"/>
      <c r="D90"/>
      <c r="E90" s="210"/>
    </row>
    <row r="91" spans="1:6" x14ac:dyDescent="0.15">
      <c r="A91" s="433" t="str">
        <f>'Generelle opplysninger'!B88</f>
        <v>Hvis ja, beskriv de sentrale elementene fra virksomhetens strategi som omhandler eller påvirker bærekraftsforhold.</v>
      </c>
      <c r="B91" s="535">
        <f>'Generelle opplysninger'!C88</f>
        <v>0</v>
      </c>
      <c r="C91"/>
      <c r="D91"/>
      <c r="E91" s="210"/>
    </row>
    <row r="92" spans="1:6" x14ac:dyDescent="0.15">
      <c r="A92"/>
      <c r="B92"/>
      <c r="C92"/>
      <c r="D92"/>
      <c r="E92" s="210"/>
    </row>
    <row r="93" spans="1:6" ht="20" x14ac:dyDescent="0.15">
      <c r="A93" s="518" t="str">
        <f>'Generelle opplysninger'!B90</f>
        <v>Tilleggsopplysninger</v>
      </c>
      <c r="B93" s="518"/>
      <c r="C93" s="518"/>
      <c r="D93" s="518"/>
      <c r="E93" s="518"/>
    </row>
    <row r="94" spans="1:6" ht="14" x14ac:dyDescent="0.15">
      <c r="A94" s="98" t="str">
        <f>'Generelle opplysninger'!B91</f>
        <v>Hvis relevant: Tilleggsopplysninger om andre generell og/eller virksomhetspesifikke opplysninger for rapporteringsperioden</v>
      </c>
      <c r="B94" s="430"/>
      <c r="C94" s="172"/>
      <c r="D94" s="172"/>
      <c r="E94" s="172"/>
    </row>
    <row r="95" spans="1:6" x14ac:dyDescent="0.15">
      <c r="A95"/>
      <c r="B95"/>
      <c r="C95"/>
      <c r="D95"/>
      <c r="E95" s="210"/>
    </row>
    <row r="96" spans="1:6" x14ac:dyDescent="0.15">
      <c r="A96"/>
      <c r="B96"/>
      <c r="C96"/>
      <c r="D96"/>
      <c r="E96" s="210"/>
    </row>
    <row r="97" spans="1:5" ht="36" x14ac:dyDescent="0.15">
      <c r="A97" s="432" t="str">
        <f>'Indikatorer for miljø'!B5</f>
        <v>INDIKATORER FOR MILJØ</v>
      </c>
      <c r="B97" s="432"/>
      <c r="C97" s="432"/>
      <c r="D97" s="432"/>
      <c r="E97" s="432"/>
    </row>
    <row r="98" spans="1:5" ht="20" x14ac:dyDescent="0.15">
      <c r="A98" s="515" t="str">
        <f>'Indikatorer for miljø'!B6</f>
        <v>B3 - Energiforbruk</v>
      </c>
      <c r="B98" s="515"/>
      <c r="C98" s="515"/>
      <c r="D98" s="515"/>
      <c r="E98" s="515"/>
    </row>
    <row r="99" spans="1:5" ht="14" x14ac:dyDescent="0.15">
      <c r="A99" s="49" t="str">
        <f>'Indikatorer for miljø'!B7</f>
        <v>Totalt energiforbruk (i MWh)</v>
      </c>
      <c r="B99" s="175">
        <f>'Indikatorer for miljø'!C7</f>
        <v>0</v>
      </c>
      <c r="C99" s="392"/>
      <c r="D99" s="392"/>
      <c r="E99" s="444"/>
    </row>
    <row r="100" spans="1:5" x14ac:dyDescent="0.15">
      <c r="A100"/>
      <c r="B100"/>
      <c r="C100"/>
      <c r="D100"/>
      <c r="E100" s="210"/>
    </row>
    <row r="101" spans="1:5" ht="14" x14ac:dyDescent="0.15">
      <c r="A101" s="49" t="str">
        <f>'Indikatorer for miljø'!B9</f>
        <v>Hvis relevant: Oppgi fordeling av energiforbruk (i MWh)</v>
      </c>
      <c r="B101" s="49" t="str">
        <f>'Indikatorer for miljø'!C9</f>
        <v xml:space="preserve">Fornybar </v>
      </c>
      <c r="C101" s="49" t="str">
        <f>'Indikatorer for miljø'!D9</f>
        <v>Ikke-fornybar</v>
      </c>
      <c r="D101" s="49" t="str">
        <f>'Indikatorer for miljø'!E9</f>
        <v>Total MWh</v>
      </c>
      <c r="E101" s="174"/>
    </row>
    <row r="102" spans="1:5" ht="14" x14ac:dyDescent="0.15">
      <c r="A102" s="49" t="str">
        <f>'Indikatorer for miljø'!B10</f>
        <v>Elektrisitet (som gjenspeilet i elektrisitetsregninger)</v>
      </c>
      <c r="B102" s="175">
        <f>'Indikatorer for miljø'!C10</f>
        <v>0</v>
      </c>
      <c r="C102" s="175">
        <f>'Indikatorer for miljø'!D10</f>
        <v>0</v>
      </c>
      <c r="D102" s="534">
        <f>'Indikatorer for miljø'!E10</f>
        <v>0</v>
      </c>
      <c r="E102" s="174"/>
    </row>
    <row r="103" spans="1:5" ht="14" x14ac:dyDescent="0.15">
      <c r="A103" s="49" t="str">
        <f>'Indikatorer for miljø'!B11</f>
        <v>Fjernvarme</v>
      </c>
      <c r="B103" s="175">
        <f>'Indikatorer for miljø'!C11</f>
        <v>0</v>
      </c>
      <c r="C103" s="175">
        <f>'Indikatorer for miljø'!D11</f>
        <v>0</v>
      </c>
      <c r="D103" s="534">
        <f>'Indikatorer for miljø'!E11</f>
        <v>0</v>
      </c>
      <c r="E103" s="174"/>
    </row>
    <row r="104" spans="1:5" ht="14" x14ac:dyDescent="0.15">
      <c r="A104" s="49" t="str">
        <f>'Indikatorer for miljø'!B12</f>
        <v>Egenprodusert elektrisitet</v>
      </c>
      <c r="B104" s="175">
        <f>'Indikatorer for miljø'!C12</f>
        <v>0</v>
      </c>
      <c r="C104" s="175">
        <f>'Indikatorer for miljø'!D12</f>
        <v>0</v>
      </c>
      <c r="D104" s="534">
        <f>'Indikatorer for miljø'!E12</f>
        <v>0</v>
      </c>
      <c r="E104" s="174"/>
    </row>
    <row r="105" spans="1:5" ht="14" x14ac:dyDescent="0.15">
      <c r="A105" s="49" t="str">
        <f>'Indikatorer for miljø'!B13</f>
        <v>Brensel</v>
      </c>
      <c r="B105" s="175">
        <f>'Indikatorer for miljø'!C13</f>
        <v>0</v>
      </c>
      <c r="C105" s="175">
        <f>'Indikatorer for miljø'!D13</f>
        <v>0</v>
      </c>
      <c r="D105" s="534">
        <f>'Indikatorer for miljø'!E13</f>
        <v>0</v>
      </c>
      <c r="E105" s="174"/>
    </row>
    <row r="106" spans="1:5" x14ac:dyDescent="0.15">
      <c r="A106"/>
      <c r="B106"/>
      <c r="C106"/>
      <c r="D106"/>
      <c r="E106" s="210"/>
    </row>
    <row r="107" spans="1:5" x14ac:dyDescent="0.15">
      <c r="A107"/>
      <c r="B107"/>
      <c r="C107"/>
      <c r="D107"/>
      <c r="E107" s="210"/>
    </row>
    <row r="108" spans="1:5" ht="20" x14ac:dyDescent="0.15">
      <c r="A108" s="515" t="str">
        <f>'Indikatorer for miljø'!B15</f>
        <v>B3 - Klimagassutslipp</v>
      </c>
      <c r="B108" s="515"/>
      <c r="C108" s="515"/>
      <c r="D108" s="515"/>
      <c r="E108" s="515"/>
    </row>
    <row r="109" spans="1:5" ht="14" x14ac:dyDescent="0.15">
      <c r="A109" s="49" t="str">
        <f>'Indikatorer for miljø'!B16</f>
        <v>Klimagassutslipp (tCO2e) rapporteringsår</v>
      </c>
      <c r="B109" s="49" t="str">
        <f>'Indikatorer for miljø'!C16</f>
        <v>ÅÅÅÅ</v>
      </c>
      <c r="C109" s="392"/>
      <c r="D109" s="392"/>
      <c r="E109" s="174"/>
    </row>
    <row r="110" spans="1:5" ht="14" x14ac:dyDescent="0.15">
      <c r="A110" s="49" t="str">
        <f>'Indikatorer for miljø'!B17</f>
        <v>Brutto Scope 1 utslipp i tCO2eq</v>
      </c>
      <c r="B110" s="534">
        <f>'Indikatorer for miljø'!C17</f>
        <v>0</v>
      </c>
      <c r="C110" s="392"/>
      <c r="D110" s="392"/>
      <c r="E110" s="174"/>
    </row>
    <row r="111" spans="1:5" ht="14" x14ac:dyDescent="0.15">
      <c r="A111" s="49" t="str">
        <f>'Indikatorer for miljø'!B18</f>
        <v>Brutto Scope 2 utslipp i tCO2eq (lokasjonsbasert)</v>
      </c>
      <c r="B111" s="534">
        <f>'Indikatorer for miljø'!C18</f>
        <v>0</v>
      </c>
      <c r="C111" s="392"/>
      <c r="D111" s="392"/>
      <c r="E111" s="174"/>
    </row>
    <row r="112" spans="1:5" ht="14" x14ac:dyDescent="0.15">
      <c r="A112" s="49" t="str">
        <f>'Indikatorer for miljø'!B19</f>
        <v>Brutto Scope 2 utslipp i tCO2eq (markedsbasert) valgfri</v>
      </c>
      <c r="B112" s="534">
        <f>'Indikatorer for miljø'!C19</f>
        <v>0</v>
      </c>
      <c r="C112" s="392"/>
      <c r="D112" s="392"/>
      <c r="E112" s="174"/>
    </row>
    <row r="113" spans="1:5" ht="14" x14ac:dyDescent="0.15">
      <c r="A113" s="49" t="str">
        <f>'Indikatorer for miljø'!B20</f>
        <v>Totale Scope 1 og 2 utslipp (lokasjonsbasert)</v>
      </c>
      <c r="B113" s="534">
        <f>'Indikatorer for miljø'!C20</f>
        <v>0</v>
      </c>
      <c r="C113" s="392"/>
      <c r="D113" s="392"/>
      <c r="E113" s="174"/>
    </row>
    <row r="114" spans="1:5" ht="14" x14ac:dyDescent="0.15">
      <c r="A114" s="49" t="str">
        <f>'Indikatorer for miljø'!B21</f>
        <v>Totale scope 1 og 2 utslipp (markedsbasert) - valgfri</v>
      </c>
      <c r="B114" s="534">
        <f>'Indikatorer for miljø'!C21</f>
        <v>0</v>
      </c>
      <c r="C114" s="392"/>
      <c r="D114" s="392"/>
      <c r="E114" s="174"/>
    </row>
    <row r="115" spans="1:5" x14ac:dyDescent="0.15">
      <c r="A115"/>
      <c r="B115"/>
      <c r="C115"/>
      <c r="D115"/>
      <c r="E115" s="210"/>
    </row>
    <row r="116" spans="1:5" x14ac:dyDescent="0.15">
      <c r="A116" s="523" t="str">
        <f>'Indikatorer for miljø'!B23</f>
        <v>Scope 3 - hvis relevant</v>
      </c>
      <c r="B116" s="523"/>
      <c r="C116" s="392"/>
      <c r="D116" s="392"/>
      <c r="E116" s="174"/>
    </row>
    <row r="117" spans="1:5" ht="14" x14ac:dyDescent="0.15">
      <c r="A117" s="49" t="str">
        <f>'Indikatorer for miljø'!B24</f>
        <v>1. Innkjøpte varer og tjenester</v>
      </c>
      <c r="B117" s="439" t="str">
        <f>'Indikatorer for miljø'!C24</f>
        <v>-</v>
      </c>
      <c r="C117" s="392"/>
      <c r="D117" s="392"/>
      <c r="E117" s="174"/>
    </row>
    <row r="118" spans="1:5" ht="14" x14ac:dyDescent="0.15">
      <c r="A118" s="49" t="str">
        <f>'Indikatorer for miljø'!B25</f>
        <v>2. Kapitalvarer</v>
      </c>
      <c r="B118" s="439" t="str">
        <f>'Indikatorer for miljø'!C25</f>
        <v>-</v>
      </c>
      <c r="C118" s="392"/>
      <c r="D118" s="392"/>
      <c r="E118" s="174"/>
    </row>
    <row r="119" spans="1:5" ht="14" x14ac:dyDescent="0.15">
      <c r="A119" s="49" t="str">
        <f>'Indikatorer for miljø'!B26</f>
        <v>3. Drivstoff- og energirelaterte aktiviteter (ikke inkludert i scope 1 eller 2)</v>
      </c>
      <c r="B119" s="439" t="str">
        <f>'Indikatorer for miljø'!C26</f>
        <v>-</v>
      </c>
      <c r="C119" s="392"/>
      <c r="D119" s="392"/>
      <c r="E119" s="174"/>
    </row>
    <row r="120" spans="1:5" ht="14" x14ac:dyDescent="0.15">
      <c r="A120" s="49" t="str">
        <f>'Indikatorer for miljø'!B27</f>
        <v>4. Oppstrøms transport og distribusjon</v>
      </c>
      <c r="B120" s="439" t="str">
        <f>'Indikatorer for miljø'!C27</f>
        <v>-</v>
      </c>
      <c r="C120" s="392"/>
      <c r="D120" s="392"/>
      <c r="E120" s="174"/>
    </row>
    <row r="121" spans="1:5" ht="14" x14ac:dyDescent="0.15">
      <c r="A121" s="49" t="str">
        <f>'Indikatorer for miljø'!B28</f>
        <v>5. Avfall generert i drift</v>
      </c>
      <c r="B121" s="439" t="str">
        <f>'Indikatorer for miljø'!C28</f>
        <v>-</v>
      </c>
      <c r="C121" s="392"/>
      <c r="D121" s="392"/>
      <c r="E121" s="174"/>
    </row>
    <row r="122" spans="1:5" ht="14" x14ac:dyDescent="0.15">
      <c r="A122" s="49" t="str">
        <f>'Indikatorer for miljø'!B29</f>
        <v>6. Forretningsreiser</v>
      </c>
      <c r="B122" s="439" t="str">
        <f>'Indikatorer for miljø'!C29</f>
        <v>-</v>
      </c>
      <c r="C122" s="392"/>
      <c r="D122" s="392"/>
      <c r="E122" s="174"/>
    </row>
    <row r="123" spans="1:5" ht="14" x14ac:dyDescent="0.15">
      <c r="A123" s="49" t="str">
        <f>'Indikatorer for miljø'!B30</f>
        <v>7. Ansattes pendling</v>
      </c>
      <c r="B123" s="439" t="str">
        <f>'Indikatorer for miljø'!C30</f>
        <v>-</v>
      </c>
      <c r="C123" s="392"/>
      <c r="D123" s="392"/>
      <c r="E123" s="174"/>
    </row>
    <row r="124" spans="1:5" ht="14" x14ac:dyDescent="0.15">
      <c r="A124" s="49" t="str">
        <f>'Indikatorer for miljø'!B31</f>
        <v>8. Oppstrøms leasede eiendeler</v>
      </c>
      <c r="B124" s="439" t="str">
        <f>'Indikatorer for miljø'!C31</f>
        <v>-</v>
      </c>
      <c r="C124" s="392"/>
      <c r="D124" s="392"/>
      <c r="E124" s="174"/>
    </row>
    <row r="125" spans="1:5" ht="14" x14ac:dyDescent="0.15">
      <c r="A125" s="49" t="str">
        <f>'Indikatorer for miljø'!B32</f>
        <v>9. Nedstrøms transport og distribusjon</v>
      </c>
      <c r="B125" s="439" t="str">
        <f>'Indikatorer for miljø'!C32</f>
        <v>-</v>
      </c>
      <c r="C125" s="392"/>
      <c r="D125" s="392"/>
      <c r="E125" s="174"/>
    </row>
    <row r="126" spans="1:5" ht="14" x14ac:dyDescent="0.15">
      <c r="A126" s="49" t="str">
        <f>'Indikatorer for miljø'!B33</f>
        <v>10.Bearbeiding av solgte produkter</v>
      </c>
      <c r="B126" s="439" t="str">
        <f>'Indikatorer for miljø'!C33</f>
        <v>-</v>
      </c>
      <c r="C126" s="392"/>
      <c r="D126" s="392"/>
      <c r="E126" s="174"/>
    </row>
    <row r="127" spans="1:5" ht="14" x14ac:dyDescent="0.15">
      <c r="A127" s="49" t="str">
        <f>'Indikatorer for miljø'!B34</f>
        <v>11. Bruk av solgte produkter</v>
      </c>
      <c r="B127" s="439" t="str">
        <f>'Indikatorer for miljø'!C34</f>
        <v>-</v>
      </c>
      <c r="C127" s="392"/>
      <c r="D127" s="392"/>
      <c r="E127" s="174"/>
    </row>
    <row r="128" spans="1:5" ht="14" x14ac:dyDescent="0.15">
      <c r="A128" s="49" t="str">
        <f>'Indikatorer for miljø'!B35</f>
        <v>12. Sluttbehandling av solgte produkter</v>
      </c>
      <c r="B128" s="439" t="str">
        <f>'Indikatorer for miljø'!C35</f>
        <v>-</v>
      </c>
      <c r="C128" s="392"/>
      <c r="D128" s="392"/>
      <c r="E128" s="174"/>
    </row>
    <row r="129" spans="1:6" ht="14" x14ac:dyDescent="0.15">
      <c r="A129" s="49" t="str">
        <f>'Indikatorer for miljø'!B36</f>
        <v>13. Nedstrøms leasede eiendeler</v>
      </c>
      <c r="B129" s="439" t="str">
        <f>'Indikatorer for miljø'!C36</f>
        <v>-</v>
      </c>
      <c r="C129" s="392"/>
      <c r="D129" s="392"/>
      <c r="E129" s="174"/>
    </row>
    <row r="130" spans="1:6" ht="14" x14ac:dyDescent="0.15">
      <c r="A130" s="49" t="str">
        <f>'Indikatorer for miljø'!B37</f>
        <v>14. Franchiser</v>
      </c>
      <c r="B130" s="439" t="str">
        <f>'Indikatorer for miljø'!C37</f>
        <v>-</v>
      </c>
      <c r="C130" s="392"/>
      <c r="D130" s="392"/>
      <c r="E130" s="174"/>
    </row>
    <row r="131" spans="1:6" ht="14" x14ac:dyDescent="0.15">
      <c r="A131" s="49" t="str">
        <f>'Indikatorer for miljø'!B38</f>
        <v>15. Investeringer</v>
      </c>
      <c r="B131" s="439" t="str">
        <f>'Indikatorer for miljø'!C38</f>
        <v>-</v>
      </c>
      <c r="C131" s="392"/>
      <c r="D131" s="392"/>
      <c r="E131" s="174"/>
    </row>
    <row r="132" spans="1:6" ht="14" x14ac:dyDescent="0.15">
      <c r="A132" s="49" t="str">
        <f>'Indikatorer for miljø'!B39</f>
        <v>Totale scope 3 utslipp</v>
      </c>
      <c r="B132" s="49">
        <f>'Indikatorer for miljø'!C39</f>
        <v>0</v>
      </c>
      <c r="C132" s="392"/>
      <c r="D132" s="392"/>
      <c r="E132" s="174"/>
    </row>
    <row r="133" spans="1:6" ht="14" x14ac:dyDescent="0.15">
      <c r="A133" s="49" t="str">
        <f>'Indikatorer for miljø'!B40</f>
        <v>Totale scope 1, scope 2 og scope 3 utslipp (lokasjonsbasert metode)</v>
      </c>
      <c r="B133" s="49">
        <f>'Indikatorer for miljø'!C40</f>
        <v>0</v>
      </c>
      <c r="C133" s="392"/>
      <c r="D133" s="392"/>
      <c r="E133" s="174"/>
    </row>
    <row r="134" spans="1:6" ht="14" x14ac:dyDescent="0.15">
      <c r="A134" s="49" t="str">
        <f>'Indikatorer for miljø'!B41</f>
        <v>Totale scope 1, scope 2 og scope 3 utslipp (markedsbasert metode)</v>
      </c>
      <c r="B134" s="49">
        <f>'Indikatorer for miljø'!C41</f>
        <v>0</v>
      </c>
      <c r="C134" s="392"/>
      <c r="D134" s="392"/>
      <c r="E134" s="174"/>
    </row>
    <row r="135" spans="1:6" x14ac:dyDescent="0.15">
      <c r="A135"/>
      <c r="B135"/>
      <c r="C135"/>
      <c r="D135"/>
      <c r="E135" s="210"/>
    </row>
    <row r="136" spans="1:6" x14ac:dyDescent="0.15">
      <c r="A136" s="433" t="str">
        <f>'Indikatorer for miljø'!B43</f>
        <v>Klimagassintensitet basert på salgsinntekter</v>
      </c>
      <c r="B136" s="434" t="e">
        <f>'Indikatorer for miljø'!C43</f>
        <v>#DIV/0!</v>
      </c>
      <c r="C136" s="392"/>
      <c r="D136" s="392"/>
      <c r="E136" s="444"/>
    </row>
    <row r="137" spans="1:6" x14ac:dyDescent="0.15">
      <c r="A137" s="433" t="str">
        <f>'Indikatorer for miljø'!B44</f>
        <v>Klimagassintensitet basert på antall ansatte</v>
      </c>
      <c r="B137" s="434" t="e">
        <f>'Indikatorer for miljø'!C44</f>
        <v>#DIV/0!</v>
      </c>
      <c r="C137" s="392"/>
      <c r="D137" s="392"/>
      <c r="E137" s="444"/>
    </row>
    <row r="138" spans="1:6" x14ac:dyDescent="0.15">
      <c r="A138" s="433" t="str">
        <f>'Indikatorer for miljø'!B45</f>
        <v>Beskriv metoden som brukes for å hente inn de innsamlede dataene og eventuell usikkerhet knyttet til innsamlede data</v>
      </c>
      <c r="B138" s="434">
        <f>'Indikatorer for miljø'!C45</f>
        <v>0</v>
      </c>
      <c r="C138" s="392"/>
      <c r="D138" s="392"/>
      <c r="E138" s="444"/>
    </row>
    <row r="139" spans="1:6" x14ac:dyDescent="0.15">
      <c r="A139"/>
      <c r="B139"/>
      <c r="C139"/>
      <c r="D139"/>
      <c r="E139" s="210"/>
    </row>
    <row r="140" spans="1:6" x14ac:dyDescent="0.15">
      <c r="A140"/>
      <c r="B140"/>
      <c r="C140"/>
      <c r="D140"/>
      <c r="E140" s="210"/>
    </row>
    <row r="141" spans="1:6" s="64" customFormat="1" ht="20" x14ac:dyDescent="0.2">
      <c r="A141" s="522" t="str">
        <f>'Indikatorer for miljø'!B47</f>
        <v>C3 – Mål for reduksjon av klimagassutslipp og klimaomstilling</v>
      </c>
      <c r="B141" s="522"/>
      <c r="C141" s="522"/>
      <c r="D141" s="522"/>
      <c r="E141" s="522"/>
      <c r="F141"/>
    </row>
    <row r="142" spans="1:6" x14ac:dyDescent="0.15">
      <c r="A142" s="440" t="str">
        <f>'Indikatorer for miljø'!B48</f>
        <v>Har virksomheten fastsatt mål for reduksjon av klimagassutslip</v>
      </c>
      <c r="B142" s="434" t="str">
        <f>'Indikatorer for miljø'!C48</f>
        <v>JA/NEI</v>
      </c>
      <c r="C142" s="392"/>
      <c r="D142" s="392"/>
      <c r="E142" s="444"/>
    </row>
    <row r="143" spans="1:6" ht="56" x14ac:dyDescent="0.15">
      <c r="A143" s="446" t="str">
        <f>'Indikatorer for miljø'!B49</f>
        <v>Hvis selskapet har satt mål for reduksjon av klimagassutslipp:</v>
      </c>
      <c r="B143" s="296" t="str">
        <f>'Indikatorer for miljø'!C49</f>
        <v>Nåværende rapporteringsperiode</v>
      </c>
      <c r="C143" s="433" t="str">
        <f>'Indikatorer for miljø'!D49</f>
        <v>Basisår</v>
      </c>
      <c r="D143" s="83" t="str">
        <f>'Indikatorer for miljø'!E49</f>
        <v>Målår</v>
      </c>
      <c r="E143" s="446" t="str">
        <f>'Indikatorer for miljø'!F49</f>
        <v>Prosentvis reduksjon sammenlignet med basisår</v>
      </c>
    </row>
    <row r="144" spans="1:6" ht="14" x14ac:dyDescent="0.15">
      <c r="A144" s="446" t="str">
        <f>'Indikatorer for miljø'!B50</f>
        <v>Brutto Scope 1 utslipp i tCO2eq</v>
      </c>
      <c r="B144" s="447">
        <f>'Indikatorer for miljø'!C50</f>
        <v>0</v>
      </c>
      <c r="C144" s="434">
        <f>'Indikatorer for miljø'!D50</f>
        <v>0</v>
      </c>
      <c r="D144" s="434">
        <f>'Indikatorer for miljø'!E50</f>
        <v>0</v>
      </c>
      <c r="E144" s="434">
        <f>'Indikatorer for miljø'!F50</f>
        <v>0</v>
      </c>
    </row>
    <row r="145" spans="1:6" ht="14" x14ac:dyDescent="0.15">
      <c r="A145" s="446" t="str">
        <f>'Indikatorer for miljø'!B51</f>
        <v>Brutto Scope 2 utslipp i tCO2eq (lokasjonsbasert)</v>
      </c>
      <c r="B145" s="447">
        <f>'Indikatorer for miljø'!C51</f>
        <v>0</v>
      </c>
      <c r="C145" s="434">
        <f>'Indikatorer for miljø'!D51</f>
        <v>0</v>
      </c>
      <c r="D145" s="434">
        <f>'Indikatorer for miljø'!E51</f>
        <v>0</v>
      </c>
      <c r="E145" s="434">
        <f>'Indikatorer for miljø'!F51</f>
        <v>0</v>
      </c>
    </row>
    <row r="146" spans="1:6" ht="14" x14ac:dyDescent="0.15">
      <c r="A146" s="446" t="str">
        <f>'Indikatorer for miljø'!B52</f>
        <v>Brutto Scope 2 utslipp i tCO2eq (markedsbasert) - valgfri</v>
      </c>
      <c r="B146" s="447">
        <f>'Indikatorer for miljø'!C52</f>
        <v>0</v>
      </c>
      <c r="C146" s="434">
        <f>'Indikatorer for miljø'!D52</f>
        <v>0</v>
      </c>
      <c r="D146" s="434">
        <f>'Indikatorer for miljø'!E52</f>
        <v>0</v>
      </c>
      <c r="E146" s="434">
        <f>'Indikatorer for miljø'!F52</f>
        <v>0</v>
      </c>
    </row>
    <row r="147" spans="1:6" ht="14" x14ac:dyDescent="0.15">
      <c r="A147" s="446" t="str">
        <f>'Indikatorer for miljø'!B53</f>
        <v>Totale Scope 1 og 2 utslipp (lokasjonsbasert)</v>
      </c>
      <c r="B147" s="447">
        <f>'Indikatorer for miljø'!C53</f>
        <v>0</v>
      </c>
      <c r="C147" s="434">
        <f>'Indikatorer for miljø'!D53</f>
        <v>0</v>
      </c>
      <c r="D147" s="434">
        <f>'Indikatorer for miljø'!E53</f>
        <v>0</v>
      </c>
      <c r="E147" s="434">
        <f>'Indikatorer for miljø'!F53</f>
        <v>0</v>
      </c>
    </row>
    <row r="148" spans="1:6" ht="14" x14ac:dyDescent="0.15">
      <c r="A148" s="446" t="str">
        <f>'Indikatorer for miljø'!B54</f>
        <v>Totale Scope 1 og 2 utslipp i tCO2eq (markedsbasert) - valgfri</v>
      </c>
      <c r="B148" s="447">
        <f>'Indikatorer for miljø'!C54</f>
        <v>0</v>
      </c>
      <c r="C148" s="434">
        <f>'Indikatorer for miljø'!D54</f>
        <v>0</v>
      </c>
      <c r="D148" s="434">
        <f>'Indikatorer for miljø'!E54</f>
        <v>0</v>
      </c>
      <c r="E148" s="434">
        <f>'Indikatorer for miljø'!F54</f>
        <v>0</v>
      </c>
    </row>
    <row r="149" spans="1:6" ht="14" x14ac:dyDescent="0.15">
      <c r="A149" s="446" t="str">
        <f>'Indikatorer for miljø'!B55</f>
        <v>Liste over hovedtiltakene som planlegges gjennomført for å nå målene</v>
      </c>
      <c r="B149" s="524">
        <f>'Indikatorer for miljø'!C55</f>
        <v>0</v>
      </c>
      <c r="C149" s="524"/>
      <c r="D149" s="524"/>
      <c r="E149" s="524"/>
    </row>
    <row r="150" spans="1:6" ht="14" x14ac:dyDescent="0.15">
      <c r="A150" s="446" t="str">
        <f>'Indikatorer for miljø'!B56</f>
        <v>Opererer virksomheten i en sektor med høy klimapåvirkning?</v>
      </c>
      <c r="B150" s="448" t="str">
        <f>'Indikatorer for miljø'!C56</f>
        <v>JA/NEI</v>
      </c>
      <c r="C150" s="401"/>
      <c r="D150" s="392"/>
      <c r="E150" s="444"/>
    </row>
    <row r="151" spans="1:6" ht="14" x14ac:dyDescent="0.15">
      <c r="A151" s="446" t="str">
        <f>'Indikatorer for miljø'!B57</f>
        <v>Hvis ja, status for implementering av en omstillingsplan for å redusere klimaendringer</v>
      </c>
      <c r="B151" s="297">
        <f>'Indikatorer for miljø'!C57</f>
        <v>0</v>
      </c>
      <c r="C151" s="59"/>
      <c r="D151" s="392"/>
      <c r="E151" s="444"/>
    </row>
    <row r="152" spans="1:6" ht="28" x14ac:dyDescent="0.15">
      <c r="A152" s="446" t="str">
        <f>'Indikatorer for miljø'!B58</f>
        <v xml:space="preserve">Dersom foretaket har vedtatt en omstillingsplan for klimaendringer. Beskriv innhold i planen og redegjør for hvordan den bidrar til å redusere klimagassutslipp. </v>
      </c>
      <c r="B152" s="527">
        <f>'Indikatorer for miljø'!C58</f>
        <v>0</v>
      </c>
      <c r="C152" s="528"/>
      <c r="D152" s="392"/>
      <c r="E152" s="444"/>
    </row>
    <row r="153" spans="1:6" ht="14" x14ac:dyDescent="0.15">
      <c r="A153" s="446" t="str">
        <f>'Indikatorer for miljø'!B59</f>
        <v>Dersom foretaket  ikke har en omstillingsplan for å redusere klimaendringer, angi om og i så fall når det vil vedta en slik omstillingsplan.</v>
      </c>
      <c r="B153" s="529" t="str">
        <f>'Indikatorer for miljø'!C59</f>
        <v>DD-MM-ÅÅÅÅ</v>
      </c>
      <c r="C153" s="529"/>
      <c r="D153" s="392"/>
      <c r="E153" s="444"/>
    </row>
    <row r="154" spans="1:6" x14ac:dyDescent="0.15">
      <c r="A154"/>
      <c r="B154"/>
      <c r="C154"/>
      <c r="D154"/>
      <c r="E154" s="210"/>
    </row>
    <row r="155" spans="1:6" x14ac:dyDescent="0.15">
      <c r="A155"/>
      <c r="B155"/>
      <c r="C155"/>
      <c r="D155"/>
      <c r="E155" s="210"/>
    </row>
    <row r="156" spans="1:6" s="64" customFormat="1" ht="20" x14ac:dyDescent="0.2">
      <c r="A156" s="522" t="str">
        <f>'Indikatorer for miljø'!B61</f>
        <v>C4 – Klimarisiko</v>
      </c>
      <c r="B156" s="522"/>
      <c r="C156" s="522"/>
      <c r="D156" s="522"/>
      <c r="E156" s="522"/>
      <c r="F156"/>
    </row>
    <row r="157" spans="1:6" ht="14" x14ac:dyDescent="0.15">
      <c r="A157" s="446" t="str">
        <f>'Indikatorer for miljø'!B62</f>
        <v>Har foretaket identifisert klimarelatert risiko og klimarelaterte omstillingshendelser som skaper brutto klimarelatert risiko for foretaket?</v>
      </c>
      <c r="B157" s="434" t="str">
        <f>'Indikatorer for miljø'!C62</f>
        <v>JA/NEI</v>
      </c>
      <c r="C157" s="174"/>
      <c r="D157" s="174"/>
      <c r="E157" s="174"/>
    </row>
    <row r="158" spans="1:6" ht="14" x14ac:dyDescent="0.15">
      <c r="A158" s="446" t="str">
        <f>'Indikatorer for miljø'!B63</f>
        <v>Beskrivelse av klimarelatert risiko og klimarelaterte omstillingshendelser</v>
      </c>
      <c r="B158" s="297">
        <f>'Indikatorer for miljø'!C63</f>
        <v>0</v>
      </c>
      <c r="C158" s="174"/>
      <c r="D158" s="174"/>
      <c r="E158" s="174"/>
    </row>
    <row r="159" spans="1:6" ht="28" x14ac:dyDescent="0.15">
      <c r="A159" s="446" t="str">
        <f>'Indikatorer for miljø'!B64</f>
        <v>Opplysning om hvordan foretaket har vurdert eiendelenes, virksomhetens og verdikjedens eksponering og
sårbarhet for disse farene og omstillingshendelsene</v>
      </c>
      <c r="B159" s="297">
        <f>'Indikatorer for miljø'!C64</f>
        <v>0</v>
      </c>
      <c r="C159" s="174"/>
      <c r="D159" s="174"/>
      <c r="E159" s="174"/>
    </row>
    <row r="160" spans="1:6" ht="14" x14ac:dyDescent="0.15">
      <c r="A160" s="446" t="str">
        <f>'Indikatorer for miljø'!B65</f>
        <v>Tidshorisontene for identifiserte klimarelaterte farer og omstillingshendelser</v>
      </c>
      <c r="B160" s="297">
        <f>'Indikatorer for miljø'!C65</f>
        <v>0</v>
      </c>
      <c r="C160" s="174"/>
      <c r="D160" s="174"/>
      <c r="E160" s="174"/>
    </row>
    <row r="161" spans="1:5" ht="28" x14ac:dyDescent="0.15">
      <c r="A161" s="446" t="str">
        <f>'Indikatorer for miljø'!B66</f>
        <v>Opplysninger om hvorvidt foretaket har gjennomført klimatilpasningstiltak i tilknytning til klimarelaterte farer
omstillingshendelser.</v>
      </c>
      <c r="B161" s="297">
        <f>'Indikatorer for miljø'!C66</f>
        <v>0</v>
      </c>
      <c r="C161" s="174"/>
      <c r="D161" s="174"/>
      <c r="E161" s="174"/>
    </row>
    <row r="162" spans="1:5" ht="28" x14ac:dyDescent="0.15">
      <c r="A162" s="446" t="str">
        <f>'Indikatorer for miljø'!B67</f>
        <v>Potensielle negative effekter av klimarisiko som kan påvirke foretakets finansielle resultater eller forretningsdrift på kort, mellomlang eller lang sikt med angivelse av om det vurderer risikoen som høye, middels eller lave</v>
      </c>
      <c r="B162" s="297">
        <f>'Indikatorer for miljø'!C67</f>
        <v>0</v>
      </c>
      <c r="C162" s="174"/>
      <c r="D162" s="174"/>
      <c r="E162" s="174"/>
    </row>
    <row r="163" spans="1:5" x14ac:dyDescent="0.15">
      <c r="A163"/>
      <c r="B163"/>
      <c r="C163"/>
      <c r="D163"/>
      <c r="E163"/>
    </row>
    <row r="164" spans="1:5" x14ac:dyDescent="0.15">
      <c r="A164"/>
      <c r="B164"/>
      <c r="C164"/>
      <c r="D164"/>
      <c r="E164" s="210"/>
    </row>
    <row r="165" spans="1:5" ht="20" x14ac:dyDescent="0.15">
      <c r="A165" s="516" t="str">
        <f>'Indikatorer for miljø'!B69</f>
        <v>B4 – Forurensning av luft, vann og jord</v>
      </c>
      <c r="B165" s="515"/>
      <c r="C165" s="515"/>
      <c r="D165" s="515"/>
      <c r="E165" s="515"/>
    </row>
    <row r="166" spans="1:5" ht="28" x14ac:dyDescent="0.15">
      <c r="A166" s="49" t="str">
        <f>'Indikatorer for miljø'!B70</f>
        <v xml:space="preserve">Hvis relevant dersom virksomheten allerede er forpliktet ved lov eller andre nationale bestemmelser å rapportere om sine utslipp av forurensende stoffer til myndigheter, eller allerede rapporterer frivillig gjennom et miljøledelsessystem. </v>
      </c>
      <c r="B166" s="175" t="str">
        <f>'Indikatorer for miljø'!C70</f>
        <v>JA/NEI</v>
      </c>
      <c r="C166" s="174"/>
      <c r="D166" s="174"/>
      <c r="E166" s="174"/>
    </row>
    <row r="167" spans="1:5" ht="14" x14ac:dyDescent="0.15">
      <c r="A167" s="49" t="str">
        <f>'Indikatorer for miljø'!B71</f>
        <v>Dersom denne informasjonen er offentlig tilgjengelig, oppgi URL-lenke til dokumentet.</v>
      </c>
      <c r="B167" s="175">
        <f>'Indikatorer for miljø'!C71</f>
        <v>0</v>
      </c>
      <c r="C167" s="174"/>
      <c r="D167" s="174"/>
      <c r="E167" s="174"/>
    </row>
    <row r="168" spans="1:5" ht="14" x14ac:dyDescent="0.15">
      <c r="A168" s="49" t="str">
        <f>'Indikatorer for miljø'!B72</f>
        <v>Forurensende stoff</v>
      </c>
      <c r="B168" s="49" t="str">
        <f>'Indikatorer for miljø'!C72</f>
        <v>Utslipp (kg eller tonn)</v>
      </c>
      <c r="C168" s="55" t="str">
        <f>'Indikatorer for miljø'!D72</f>
        <v>Utslipp til (luft, vann eller jord)</v>
      </c>
      <c r="D168" s="174"/>
      <c r="E168" s="174"/>
    </row>
    <row r="169" spans="1:5" ht="14" x14ac:dyDescent="0.15">
      <c r="A169" s="180" t="str">
        <f>'Indikatorer for miljø'!B73</f>
        <v xml:space="preserve">Type forurensning </v>
      </c>
      <c r="B169" s="175">
        <f>'Indikatorer for miljø'!C73</f>
        <v>0</v>
      </c>
      <c r="C169" s="175">
        <f>'Indikatorer for miljø'!D73</f>
        <v>0</v>
      </c>
      <c r="D169" s="174"/>
      <c r="E169" s="174"/>
    </row>
    <row r="170" spans="1:5" ht="14" x14ac:dyDescent="0.15">
      <c r="A170" s="180" t="str">
        <f>'Indikatorer for miljø'!B74</f>
        <v xml:space="preserve">Type forurensning </v>
      </c>
      <c r="B170" s="175">
        <f>'Indikatorer for miljø'!C74</f>
        <v>0</v>
      </c>
      <c r="C170" s="175">
        <f>'Indikatorer for miljø'!D74</f>
        <v>0</v>
      </c>
      <c r="D170" s="174"/>
      <c r="E170" s="174"/>
    </row>
    <row r="171" spans="1:5" ht="14" x14ac:dyDescent="0.15">
      <c r="A171" s="180" t="str">
        <f>'Indikatorer for miljø'!B75</f>
        <v xml:space="preserve">Type forurensning </v>
      </c>
      <c r="B171" s="175">
        <f>'Indikatorer for miljø'!C75</f>
        <v>0</v>
      </c>
      <c r="C171" s="175">
        <f>'Indikatorer for miljø'!D75</f>
        <v>0</v>
      </c>
      <c r="D171" s="174"/>
      <c r="E171" s="174"/>
    </row>
    <row r="172" spans="1:5" ht="14" x14ac:dyDescent="0.15">
      <c r="A172" s="180" t="str">
        <f>'Indikatorer for miljø'!B76</f>
        <v xml:space="preserve">Type forurensning </v>
      </c>
      <c r="B172" s="175">
        <f>'Indikatorer for miljø'!C76</f>
        <v>0</v>
      </c>
      <c r="C172" s="175">
        <f>'Indikatorer for miljø'!D76</f>
        <v>0</v>
      </c>
      <c r="D172" s="174"/>
      <c r="E172" s="174"/>
    </row>
    <row r="173" spans="1:5" ht="14" x14ac:dyDescent="0.15">
      <c r="A173" s="180" t="str">
        <f>'Indikatorer for miljø'!B77</f>
        <v xml:space="preserve">Type forurensning </v>
      </c>
      <c r="B173" s="175">
        <f>'Indikatorer for miljø'!C77</f>
        <v>0</v>
      </c>
      <c r="C173" s="175">
        <f>'Indikatorer for miljø'!D77</f>
        <v>0</v>
      </c>
      <c r="D173" s="174"/>
      <c r="E173" s="174"/>
    </row>
    <row r="174" spans="1:5" ht="14" x14ac:dyDescent="0.15">
      <c r="A174" s="180" t="str">
        <f>'Indikatorer for miljø'!B78</f>
        <v xml:space="preserve">Type forurensning </v>
      </c>
      <c r="B174" s="175">
        <f>'Indikatorer for miljø'!C78</f>
        <v>0</v>
      </c>
      <c r="C174" s="175">
        <f>'Indikatorer for miljø'!D78</f>
        <v>0</v>
      </c>
      <c r="D174" s="174"/>
      <c r="E174" s="174"/>
    </row>
    <row r="175" spans="1:5" ht="14" x14ac:dyDescent="0.15">
      <c r="A175" s="180" t="str">
        <f>'Indikatorer for miljø'!B79</f>
        <v xml:space="preserve">Type forurensning </v>
      </c>
      <c r="B175" s="175">
        <f>'Indikatorer for miljø'!C79</f>
        <v>0</v>
      </c>
      <c r="C175" s="175">
        <f>'Indikatorer for miljø'!D79</f>
        <v>0</v>
      </c>
      <c r="D175" s="174"/>
      <c r="E175" s="174"/>
    </row>
    <row r="176" spans="1:5" x14ac:dyDescent="0.15">
      <c r="A176"/>
      <c r="B176"/>
      <c r="C176"/>
      <c r="D176"/>
      <c r="E176" s="210"/>
    </row>
    <row r="177" spans="1:5" x14ac:dyDescent="0.15">
      <c r="A177" s="176"/>
      <c r="B177" s="176"/>
      <c r="C177" s="176"/>
      <c r="D177" s="176"/>
      <c r="E177" s="176"/>
    </row>
    <row r="178" spans="1:5" ht="20" x14ac:dyDescent="0.15">
      <c r="A178" s="516" t="str">
        <f>'Indikatorer for miljø'!B81</f>
        <v>B5 – Biologisk mangfold</v>
      </c>
      <c r="B178" s="515"/>
      <c r="C178" s="515"/>
      <c r="D178" s="515"/>
      <c r="E178" s="515"/>
    </row>
    <row r="179" spans="1:5" x14ac:dyDescent="0.15">
      <c r="A179" s="517" t="str">
        <f>'Indikatorer for miljø'!B82</f>
        <v>Hvis relevant: Opplys om antall steder og areal av områder som virksomheten eier, leier eller forvalter i eller nær et område som er sensitivt for biologisk mangfold:</v>
      </c>
      <c r="B179" s="517"/>
      <c r="C179" s="517"/>
      <c r="D179" s="517"/>
      <c r="E179" s="174"/>
    </row>
    <row r="180" spans="1:5" ht="42" x14ac:dyDescent="0.15">
      <c r="A180" s="49" t="str">
        <f>'Indikatorer for miljø'!B83</f>
        <v>Sted</v>
      </c>
      <c r="B180" s="49" t="str">
        <f>'Indikatorer for miljø'!C83</f>
        <v>Areal (hektar eller m2)</v>
      </c>
      <c r="C180" s="49" t="str">
        <f>'Indikatorer for miljø'!D83</f>
        <v>Lokalitet ligger i et område som er sensitivt for biologisk mangfold</v>
      </c>
      <c r="D180" s="49" t="str">
        <f>'Indikatorer for miljø'!E83</f>
        <v>Lokalitet ligger nær et område som er sensitivt for biologisk mangfold</v>
      </c>
      <c r="E180" s="174"/>
    </row>
    <row r="181" spans="1:5" ht="14" x14ac:dyDescent="0.15">
      <c r="A181" s="180" t="str">
        <f>'Indikatorer for miljø'!B84</f>
        <v>Lokalitet – område 1</v>
      </c>
      <c r="B181" s="175">
        <f>'Indikatorer for miljø'!C84</f>
        <v>0</v>
      </c>
      <c r="C181" s="175" t="str">
        <f>'Indikatorer for miljø'!D84</f>
        <v>JA/NEI</v>
      </c>
      <c r="D181" s="175" t="str">
        <f>'Indikatorer for miljø'!E84</f>
        <v>JA/NEI</v>
      </c>
      <c r="E181" s="174"/>
    </row>
    <row r="182" spans="1:5" ht="14" x14ac:dyDescent="0.15">
      <c r="A182" s="180" t="str">
        <f>'Indikatorer for miljø'!B85</f>
        <v>Lokalitet – område 2</v>
      </c>
      <c r="B182" s="175">
        <f>'Indikatorer for miljø'!C85</f>
        <v>0</v>
      </c>
      <c r="C182" s="175">
        <f>'Indikatorer for miljø'!D85</f>
        <v>0</v>
      </c>
      <c r="D182" s="175">
        <f>'Indikatorer for miljø'!E85</f>
        <v>0</v>
      </c>
      <c r="E182" s="174"/>
    </row>
    <row r="183" spans="1:5" ht="14" x14ac:dyDescent="0.15">
      <c r="A183" s="180" t="str">
        <f>'Indikatorer for miljø'!B86</f>
        <v>Lokalitet – område 3</v>
      </c>
      <c r="B183" s="175">
        <f>'Indikatorer for miljø'!C86</f>
        <v>0</v>
      </c>
      <c r="C183" s="175">
        <f>'Indikatorer for miljø'!D86</f>
        <v>0</v>
      </c>
      <c r="D183" s="175">
        <f>'Indikatorer for miljø'!E86</f>
        <v>0</v>
      </c>
      <c r="E183" s="174"/>
    </row>
    <row r="184" spans="1:5" ht="14" x14ac:dyDescent="0.15">
      <c r="A184" s="180" t="str">
        <f>'Indikatorer for miljø'!B87</f>
        <v>Lokalitet – område 4</v>
      </c>
      <c r="B184" s="175">
        <f>'Indikatorer for miljø'!C87</f>
        <v>0</v>
      </c>
      <c r="C184" s="175">
        <f>'Indikatorer for miljø'!D87</f>
        <v>0</v>
      </c>
      <c r="D184" s="175">
        <f>'Indikatorer for miljø'!E87</f>
        <v>0</v>
      </c>
      <c r="E184" s="174"/>
    </row>
    <row r="185" spans="1:5" ht="14" x14ac:dyDescent="0.15">
      <c r="A185" s="180" t="str">
        <f>'Indikatorer for miljø'!B88</f>
        <v>Lokalitet – område 5</v>
      </c>
      <c r="B185" s="175">
        <f>'Indikatorer for miljø'!C88</f>
        <v>0</v>
      </c>
      <c r="C185" s="175">
        <f>'Indikatorer for miljø'!D88</f>
        <v>0</v>
      </c>
      <c r="D185" s="175">
        <f>'Indikatorer for miljø'!E88</f>
        <v>0</v>
      </c>
      <c r="E185" s="174"/>
    </row>
    <row r="186" spans="1:5" ht="14" x14ac:dyDescent="0.15">
      <c r="A186" s="180" t="str">
        <f>'Indikatorer for miljø'!B89</f>
        <v>Lokalitet – område 6</v>
      </c>
      <c r="B186" s="175">
        <f>'Indikatorer for miljø'!C89</f>
        <v>0</v>
      </c>
      <c r="C186" s="175">
        <f>'Indikatorer for miljø'!D89</f>
        <v>0</v>
      </c>
      <c r="D186" s="175">
        <f>'Indikatorer for miljø'!E89</f>
        <v>0</v>
      </c>
      <c r="E186" s="174"/>
    </row>
    <row r="187" spans="1:5" ht="14" x14ac:dyDescent="0.15">
      <c r="A187" s="180" t="str">
        <f>'Indikatorer for miljø'!B90</f>
        <v>Lokalitet – område 7</v>
      </c>
      <c r="B187" s="175">
        <f>'Indikatorer for miljø'!C90</f>
        <v>0</v>
      </c>
      <c r="C187" s="175">
        <f>'Indikatorer for miljø'!D90</f>
        <v>0</v>
      </c>
      <c r="D187" s="175">
        <f>'Indikatorer for miljø'!E90</f>
        <v>0</v>
      </c>
      <c r="E187" s="174"/>
    </row>
    <row r="188" spans="1:5" x14ac:dyDescent="0.15">
      <c r="A188"/>
      <c r="B188"/>
      <c r="C188"/>
      <c r="D188"/>
      <c r="E188" s="210"/>
    </row>
    <row r="189" spans="1:5" ht="14" x14ac:dyDescent="0.15">
      <c r="A189" s="49" t="str">
        <f>'Indikatorer for miljø'!B92</f>
        <v>Type bruk av landområde</v>
      </c>
      <c r="B189" s="49" t="str">
        <f>'Indikatorer for miljø'!C92</f>
        <v>Areal (hektar eller m2)</v>
      </c>
      <c r="C189" s="392"/>
      <c r="D189" s="392"/>
      <c r="E189" s="174"/>
    </row>
    <row r="190" spans="1:5" ht="14" x14ac:dyDescent="0.15">
      <c r="A190" s="49" t="str">
        <f>'Indikatorer for miljø'!B93</f>
        <v>Totalt forseglet areal</v>
      </c>
      <c r="B190" s="175">
        <f>'Indikatorer for miljø'!C93</f>
        <v>0</v>
      </c>
      <c r="C190" s="392"/>
      <c r="D190" s="392"/>
      <c r="E190" s="174"/>
    </row>
    <row r="191" spans="1:5" ht="14" x14ac:dyDescent="0.15">
      <c r="A191" s="49" t="str">
        <f>'Indikatorer for miljø'!B94</f>
        <v>Totalt grønne araler på området</v>
      </c>
      <c r="B191" s="175">
        <f>'Indikatorer for miljø'!C94</f>
        <v>0</v>
      </c>
      <c r="C191" s="392"/>
      <c r="D191" s="392"/>
      <c r="E191" s="174"/>
    </row>
    <row r="192" spans="1:5" ht="14" x14ac:dyDescent="0.15">
      <c r="A192" s="49" t="str">
        <f>'Indikatorer for miljø'!B95</f>
        <v>Totalt grønne arealer utenfor området</v>
      </c>
      <c r="B192" s="175">
        <f>'Indikatorer for miljø'!C95</f>
        <v>0</v>
      </c>
      <c r="C192" s="392"/>
      <c r="D192" s="392"/>
      <c r="E192" s="174"/>
    </row>
    <row r="193" spans="1:5" ht="14" x14ac:dyDescent="0.15">
      <c r="A193" s="49" t="str">
        <f>'Indikatorer for miljø'!B96</f>
        <v>Total bruk av areal</v>
      </c>
      <c r="B193" s="175">
        <f>'Indikatorer for miljø'!C96</f>
        <v>0</v>
      </c>
      <c r="C193" s="392"/>
      <c r="D193" s="392"/>
      <c r="E193" s="174"/>
    </row>
    <row r="194" spans="1:5" x14ac:dyDescent="0.15">
      <c r="A194"/>
      <c r="B194"/>
      <c r="C194"/>
      <c r="D194"/>
      <c r="E194" s="210"/>
    </row>
    <row r="195" spans="1:5" x14ac:dyDescent="0.15">
      <c r="A195" s="156"/>
      <c r="B195" s="156"/>
      <c r="C195" s="156"/>
      <c r="D195" s="156"/>
      <c r="E195" s="156"/>
    </row>
    <row r="196" spans="1:5" ht="21" x14ac:dyDescent="0.15">
      <c r="A196" s="54" t="str">
        <f>'Indikatorer for miljø'!B98</f>
        <v>B6 – Vann</v>
      </c>
      <c r="B196" s="54"/>
      <c r="C196" s="54"/>
      <c r="D196" s="54"/>
      <c r="E196" s="54"/>
    </row>
    <row r="197" spans="1:5" ht="14" x14ac:dyDescent="0.15">
      <c r="A197" s="177"/>
      <c r="B197" s="436" t="str">
        <f>'Indikatorer for miljø'!C99</f>
        <v>Kubikkmeter (m3)</v>
      </c>
      <c r="C197" s="392"/>
      <c r="D197" s="174"/>
      <c r="E197" s="174"/>
    </row>
    <row r="198" spans="1:5" ht="14" x14ac:dyDescent="0.15">
      <c r="A198" s="49" t="str">
        <f>'Indikatorer for miljø'!B100</f>
        <v xml:space="preserve">Totalt vannuttak </v>
      </c>
      <c r="B198" s="175">
        <f>'Indikatorer for miljø'!C100</f>
        <v>0</v>
      </c>
      <c r="C198" s="392"/>
      <c r="D198" s="174"/>
      <c r="E198" s="174"/>
    </row>
    <row r="199" spans="1:5" ht="14" x14ac:dyDescent="0.15">
      <c r="A199" s="49" t="str">
        <f>'Indikatorer for miljø'!B101</f>
        <v>Steder i områder med høyt vannstress</v>
      </c>
      <c r="B199" s="175">
        <f>'Indikatorer for miljø'!C101</f>
        <v>0</v>
      </c>
      <c r="C199" s="392"/>
      <c r="D199" s="174"/>
      <c r="E199" s="174"/>
    </row>
    <row r="200" spans="1:5" x14ac:dyDescent="0.15">
      <c r="A200"/>
      <c r="B200"/>
      <c r="C200"/>
      <c r="D200"/>
      <c r="E200" s="210"/>
    </row>
    <row r="201" spans="1:5" ht="28" x14ac:dyDescent="0.15">
      <c r="A201" s="49" t="str">
        <f>'Indikatorer for miljø'!B103</f>
        <v>Hvis relevant: Har virksomheten produksjonsprosesser, som i vesentlig grad forbruker vann (f.eks termiske energiprosesser som tørking eller elproduksjon, produksjon av varer, vanning i landbruk osv)?</v>
      </c>
      <c r="B201" s="175" t="str">
        <f>'Indikatorer for miljø'!C103</f>
        <v>JA/NEI</v>
      </c>
      <c r="C201" s="392"/>
      <c r="D201" s="174"/>
      <c r="E201" s="174"/>
    </row>
    <row r="202" spans="1:5" ht="14" x14ac:dyDescent="0.15">
      <c r="A202" s="49" t="str">
        <f>'Indikatorer for miljø'!B104</f>
        <v xml:space="preserve">Vannutslipp fra virksomhetens produksjonsprosesser: </v>
      </c>
      <c r="B202" s="175">
        <f>'Indikatorer for miljø'!C104</f>
        <v>0</v>
      </c>
      <c r="C202" s="392"/>
      <c r="D202" s="174"/>
      <c r="E202" s="174"/>
    </row>
    <row r="203" spans="1:5" ht="14" x14ac:dyDescent="0.15">
      <c r="A203" s="49" t="str">
        <f>'Indikatorer for miljø'!B105</f>
        <v>Samlet vannforbruk</v>
      </c>
      <c r="B203" s="55">
        <f>'Indikatorer for miljø'!C105</f>
        <v>0</v>
      </c>
      <c r="C203" s="392"/>
      <c r="D203" s="174"/>
      <c r="E203" s="174"/>
    </row>
    <row r="204" spans="1:5" x14ac:dyDescent="0.15">
      <c r="A204"/>
      <c r="B204"/>
      <c r="C204"/>
      <c r="D204"/>
      <c r="E204" s="210"/>
    </row>
    <row r="205" spans="1:5" x14ac:dyDescent="0.15">
      <c r="A205" s="156"/>
      <c r="B205" s="156"/>
      <c r="C205" s="156"/>
      <c r="D205" s="156"/>
      <c r="E205" s="156"/>
    </row>
    <row r="206" spans="1:5" ht="20" x14ac:dyDescent="0.15">
      <c r="A206" s="516" t="str">
        <f>'Indikatorer for miljø'!B107</f>
        <v>B7 – Ressursbruk, sirkulær økonomi og avfallshåndtering</v>
      </c>
      <c r="B206" s="515"/>
      <c r="C206" s="515"/>
      <c r="D206" s="515"/>
      <c r="E206" s="515"/>
    </row>
    <row r="207" spans="1:5" ht="14" x14ac:dyDescent="0.15">
      <c r="A207" s="49" t="str">
        <f>'Indikatorer for miljø'!B108</f>
        <v>Virksomheten anvender prinsippene for sirkulær økonomi</v>
      </c>
      <c r="B207" s="175" t="str">
        <f>'Indikatorer for miljø'!C108</f>
        <v>JA/NEI</v>
      </c>
      <c r="C207" s="174"/>
      <c r="D207" s="174"/>
      <c r="E207" s="174"/>
    </row>
    <row r="208" spans="1:5" ht="14" x14ac:dyDescent="0.15">
      <c r="A208" s="49" t="str">
        <f>'Indikatorer for miljø'!B109</f>
        <v>Hvis ja, beskriv hvordan virksomheten anvender disse prinsippene</v>
      </c>
      <c r="B208" s="175">
        <f>'Indikatorer for miljø'!C109</f>
        <v>0</v>
      </c>
      <c r="C208" s="174"/>
      <c r="D208" s="174"/>
      <c r="E208" s="174"/>
    </row>
    <row r="209" spans="1:5" x14ac:dyDescent="0.15">
      <c r="A209"/>
      <c r="B209"/>
      <c r="C209"/>
      <c r="D209"/>
      <c r="E209" s="210"/>
    </row>
    <row r="210" spans="1:5" ht="42" x14ac:dyDescent="0.15">
      <c r="A210" s="49" t="str">
        <f>'Indikatorer for miljø'!B111</f>
        <v>Ikke- farlig avfall</v>
      </c>
      <c r="B210" s="49" t="str">
        <f>'Indikatorer for miljø'!C111</f>
        <v>Måleenhet (kg/t/m3)</v>
      </c>
      <c r="C210" s="49" t="str">
        <f>'Indikatorer for miljø'!D111</f>
        <v>Samlet mengde avfall</v>
      </c>
      <c r="D210" s="49" t="str">
        <f>'Indikatorer for miljø'!E111</f>
        <v>Avfall sendt til materialgjenvinning eller ombruk</v>
      </c>
      <c r="E210" s="49" t="str">
        <f>'Indikatorer for miljø'!F111</f>
        <v>Avfall sendt til deponering eller forbrenning</v>
      </c>
    </row>
    <row r="211" spans="1:5" ht="14" x14ac:dyDescent="0.15">
      <c r="A211" s="49" t="str">
        <f>'Indikatorer for miljø'!B112</f>
        <v>Restavfall</v>
      </c>
      <c r="B211" s="175">
        <f>'Indikatorer for miljø'!C112</f>
        <v>0</v>
      </c>
      <c r="C211" s="175">
        <f>'Indikatorer for miljø'!D112</f>
        <v>0</v>
      </c>
      <c r="D211" s="175">
        <f>'Indikatorer for miljø'!E112</f>
        <v>0</v>
      </c>
      <c r="E211" s="175">
        <f>'Indikatorer for miljø'!F112</f>
        <v>0</v>
      </c>
    </row>
    <row r="212" spans="1:5" ht="14" x14ac:dyDescent="0.15">
      <c r="A212" s="49" t="str">
        <f>'Indikatorer for miljø'!B113</f>
        <v>Plast</v>
      </c>
      <c r="B212" s="175">
        <f>'Indikatorer for miljø'!C113</f>
        <v>0</v>
      </c>
      <c r="C212" s="175">
        <f>'Indikatorer for miljø'!D113</f>
        <v>0</v>
      </c>
      <c r="D212" s="175">
        <f>'Indikatorer for miljø'!E113</f>
        <v>0</v>
      </c>
      <c r="E212" s="175">
        <f>'Indikatorer for miljø'!F113</f>
        <v>0</v>
      </c>
    </row>
    <row r="213" spans="1:5" ht="14" x14ac:dyDescent="0.15">
      <c r="A213" s="49" t="str">
        <f>'Indikatorer for miljø'!B114</f>
        <v>Avfallstype 1</v>
      </c>
      <c r="B213" s="175">
        <f>'Indikatorer for miljø'!C114</f>
        <v>0</v>
      </c>
      <c r="C213" s="175">
        <f>'Indikatorer for miljø'!D114</f>
        <v>0</v>
      </c>
      <c r="D213" s="175">
        <f>'Indikatorer for miljø'!E114</f>
        <v>0</v>
      </c>
      <c r="E213" s="175">
        <f>'Indikatorer for miljø'!F114</f>
        <v>0</v>
      </c>
    </row>
    <row r="214" spans="1:5" ht="14" x14ac:dyDescent="0.15">
      <c r="A214" s="49" t="str">
        <f>'Indikatorer for miljø'!B115</f>
        <v>Avfallstype 2</v>
      </c>
      <c r="B214" s="175">
        <f>'Indikatorer for miljø'!C115</f>
        <v>0</v>
      </c>
      <c r="C214" s="175">
        <f>'Indikatorer for miljø'!D115</f>
        <v>0</v>
      </c>
      <c r="D214" s="175">
        <f>'Indikatorer for miljø'!E115</f>
        <v>0</v>
      </c>
      <c r="E214" s="175">
        <f>'Indikatorer for miljø'!F115</f>
        <v>0</v>
      </c>
    </row>
    <row r="215" spans="1:5" ht="14" x14ac:dyDescent="0.15">
      <c r="A215" s="49" t="str">
        <f>'Indikatorer for miljø'!B116</f>
        <v>Avfallstype 3</v>
      </c>
      <c r="B215" s="175">
        <f>'Indikatorer for miljø'!C116</f>
        <v>0</v>
      </c>
      <c r="C215" s="175">
        <f>'Indikatorer for miljø'!D116</f>
        <v>0</v>
      </c>
      <c r="D215" s="175">
        <f>'Indikatorer for miljø'!E116</f>
        <v>0</v>
      </c>
      <c r="E215" s="175">
        <f>'Indikatorer for miljø'!F116</f>
        <v>0</v>
      </c>
    </row>
    <row r="216" spans="1:5" ht="14" x14ac:dyDescent="0.15">
      <c r="A216" s="49" t="str">
        <f>'Indikatorer for miljø'!B117</f>
        <v>Avfallstype 4</v>
      </c>
      <c r="B216" s="175">
        <f>'Indikatorer for miljø'!C117</f>
        <v>0</v>
      </c>
      <c r="C216" s="175">
        <f>'Indikatorer for miljø'!D117</f>
        <v>0</v>
      </c>
      <c r="D216" s="175">
        <f>'Indikatorer for miljø'!E117</f>
        <v>0</v>
      </c>
      <c r="E216" s="175">
        <f>'Indikatorer for miljø'!F117</f>
        <v>0</v>
      </c>
    </row>
    <row r="217" spans="1:5" ht="14" x14ac:dyDescent="0.15">
      <c r="A217" s="49" t="str">
        <f>'Indikatorer for miljø'!B118</f>
        <v>Avfallstype 5</v>
      </c>
      <c r="B217" s="175">
        <f>'Indikatorer for miljø'!C118</f>
        <v>0</v>
      </c>
      <c r="C217" s="175">
        <f>'Indikatorer for miljø'!D118</f>
        <v>0</v>
      </c>
      <c r="D217" s="175">
        <f>'Indikatorer for miljø'!E118</f>
        <v>0</v>
      </c>
      <c r="E217" s="175">
        <f>'Indikatorer for miljø'!F118</f>
        <v>0</v>
      </c>
    </row>
    <row r="218" spans="1:5" ht="14" x14ac:dyDescent="0.15">
      <c r="A218" s="49" t="str">
        <f>'Indikatorer for miljø'!B119</f>
        <v>Avfallstype 6</v>
      </c>
      <c r="B218" s="175">
        <f>'Indikatorer for miljø'!C119</f>
        <v>0</v>
      </c>
      <c r="C218" s="175">
        <f>'Indikatorer for miljø'!D119</f>
        <v>0</v>
      </c>
      <c r="D218" s="175">
        <f>'Indikatorer for miljø'!E119</f>
        <v>0</v>
      </c>
      <c r="E218" s="175">
        <f>'Indikatorer for miljø'!F119</f>
        <v>0</v>
      </c>
    </row>
    <row r="219" spans="1:5" ht="14" x14ac:dyDescent="0.15">
      <c r="A219" s="49" t="str">
        <f>'Indikatorer for miljø'!B120</f>
        <v>Avfallstype 7</v>
      </c>
      <c r="B219" s="175">
        <f>'Indikatorer for miljø'!C120</f>
        <v>0</v>
      </c>
      <c r="C219" s="175">
        <f>'Indikatorer for miljø'!D120</f>
        <v>0</v>
      </c>
      <c r="D219" s="175">
        <f>'Indikatorer for miljø'!E120</f>
        <v>0</v>
      </c>
      <c r="E219" s="175">
        <f>'Indikatorer for miljø'!F120</f>
        <v>0</v>
      </c>
    </row>
    <row r="220" spans="1:5" ht="14" x14ac:dyDescent="0.15">
      <c r="A220" s="49" t="str">
        <f>'Indikatorer for miljø'!B121</f>
        <v>Avfallstype 8</v>
      </c>
      <c r="B220" s="175">
        <f>'Indikatorer for miljø'!C121</f>
        <v>0</v>
      </c>
      <c r="C220" s="175">
        <f>'Indikatorer for miljø'!D121</f>
        <v>0</v>
      </c>
      <c r="D220" s="175">
        <f>'Indikatorer for miljø'!E121</f>
        <v>0</v>
      </c>
      <c r="E220" s="175">
        <f>'Indikatorer for miljø'!F121</f>
        <v>0</v>
      </c>
    </row>
    <row r="221" spans="1:5" ht="14" x14ac:dyDescent="0.15">
      <c r="A221" s="49" t="str">
        <f>'Indikatorer for miljø'!B122</f>
        <v>Avfallstype 9</v>
      </c>
      <c r="B221" s="175">
        <f>'Indikatorer for miljø'!C122</f>
        <v>0</v>
      </c>
      <c r="C221" s="175">
        <f>'Indikatorer for miljø'!D122</f>
        <v>0</v>
      </c>
      <c r="D221" s="175">
        <f>'Indikatorer for miljø'!E122</f>
        <v>0</v>
      </c>
      <c r="E221" s="175">
        <f>'Indikatorer for miljø'!F122</f>
        <v>0</v>
      </c>
    </row>
    <row r="222" spans="1:5" ht="14" x14ac:dyDescent="0.15">
      <c r="A222" s="49" t="str">
        <f>'Indikatorer for miljø'!B123</f>
        <v>Total mengde ikke-farlig avfall</v>
      </c>
      <c r="B222" s="175">
        <f>'Indikatorer for miljø'!C123</f>
        <v>0</v>
      </c>
      <c r="C222" s="175">
        <f>'Indikatorer for miljø'!D123</f>
        <v>0</v>
      </c>
      <c r="D222" s="175">
        <f>'Indikatorer for miljø'!E123</f>
        <v>0</v>
      </c>
      <c r="E222" s="175">
        <f>'Indikatorer for miljø'!F123</f>
        <v>0</v>
      </c>
    </row>
    <row r="223" spans="1:5" x14ac:dyDescent="0.15">
      <c r="A223"/>
      <c r="B223"/>
      <c r="C223"/>
      <c r="D223"/>
      <c r="E223"/>
    </row>
    <row r="224" spans="1:5" ht="42" x14ac:dyDescent="0.15">
      <c r="A224" s="49" t="str">
        <f>'Indikatorer for miljø'!B125</f>
        <v>Farlig avfall</v>
      </c>
      <c r="B224" s="49" t="str">
        <f>'Indikatorer for miljø'!C125</f>
        <v>Måleenhet (kg/t/m3)</v>
      </c>
      <c r="C224" s="49" t="str">
        <f>'Indikatorer for miljø'!D125</f>
        <v>Samlet mengde avfall</v>
      </c>
      <c r="D224" s="49" t="str">
        <f>'Indikatorer for miljø'!E125</f>
        <v>Avfall sendt til materialgjenvinning eller ombruk</v>
      </c>
      <c r="E224" s="49" t="str">
        <f>'Indikatorer for miljø'!F125</f>
        <v>Avfall sendt til deponering eller forbrenning</v>
      </c>
    </row>
    <row r="225" spans="1:5" ht="14" x14ac:dyDescent="0.15">
      <c r="A225" s="49" t="str">
        <f>'Indikatorer for miljø'!B126</f>
        <v>Avfallstype 1</v>
      </c>
      <c r="B225" s="175">
        <f>'Indikatorer for miljø'!C126</f>
        <v>0</v>
      </c>
      <c r="C225" s="175">
        <f>'Indikatorer for miljø'!D126</f>
        <v>0</v>
      </c>
      <c r="D225" s="175">
        <f>'Indikatorer for miljø'!E126</f>
        <v>0</v>
      </c>
      <c r="E225" s="175">
        <f>'Indikatorer for miljø'!F126</f>
        <v>0</v>
      </c>
    </row>
    <row r="226" spans="1:5" ht="14" x14ac:dyDescent="0.15">
      <c r="A226" s="49" t="str">
        <f>'Indikatorer for miljø'!B127</f>
        <v>Avfallstype 2</v>
      </c>
      <c r="B226" s="175">
        <f>'Indikatorer for miljø'!C127</f>
        <v>0</v>
      </c>
      <c r="C226" s="175">
        <f>'Indikatorer for miljø'!D127</f>
        <v>0</v>
      </c>
      <c r="D226" s="175">
        <f>'Indikatorer for miljø'!E127</f>
        <v>0</v>
      </c>
      <c r="E226" s="175">
        <f>'Indikatorer for miljø'!F127</f>
        <v>0</v>
      </c>
    </row>
    <row r="227" spans="1:5" ht="14" x14ac:dyDescent="0.15">
      <c r="A227" s="49" t="str">
        <f>'Indikatorer for miljø'!B128</f>
        <v>Avfallstype 3</v>
      </c>
      <c r="B227" s="175">
        <f>'Indikatorer for miljø'!C128</f>
        <v>0</v>
      </c>
      <c r="C227" s="175">
        <f>'Indikatorer for miljø'!D128</f>
        <v>0</v>
      </c>
      <c r="D227" s="175">
        <f>'Indikatorer for miljø'!E128</f>
        <v>0</v>
      </c>
      <c r="E227" s="175">
        <f>'Indikatorer for miljø'!F128</f>
        <v>0</v>
      </c>
    </row>
    <row r="228" spans="1:5" ht="14" x14ac:dyDescent="0.15">
      <c r="A228" s="49" t="str">
        <f>'Indikatorer for miljø'!B129</f>
        <v>Avfallstype 4</v>
      </c>
      <c r="B228" s="175">
        <f>'Indikatorer for miljø'!C129</f>
        <v>0</v>
      </c>
      <c r="C228" s="175">
        <f>'Indikatorer for miljø'!D129</f>
        <v>0</v>
      </c>
      <c r="D228" s="175">
        <f>'Indikatorer for miljø'!E129</f>
        <v>0</v>
      </c>
      <c r="E228" s="175">
        <f>'Indikatorer for miljø'!F129</f>
        <v>0</v>
      </c>
    </row>
    <row r="229" spans="1:5" ht="14" x14ac:dyDescent="0.15">
      <c r="A229" s="49" t="str">
        <f>'Indikatorer for miljø'!B130</f>
        <v>Avfallstype 5</v>
      </c>
      <c r="B229" s="175">
        <f>'Indikatorer for miljø'!C130</f>
        <v>0</v>
      </c>
      <c r="C229" s="175">
        <f>'Indikatorer for miljø'!D130</f>
        <v>0</v>
      </c>
      <c r="D229" s="175">
        <f>'Indikatorer for miljø'!E130</f>
        <v>0</v>
      </c>
      <c r="E229" s="175">
        <f>'Indikatorer for miljø'!F130</f>
        <v>0</v>
      </c>
    </row>
    <row r="230" spans="1:5" ht="14" x14ac:dyDescent="0.15">
      <c r="A230" s="49" t="str">
        <f>'Indikatorer for miljø'!B131</f>
        <v>Avfallstype 6</v>
      </c>
      <c r="B230" s="175">
        <f>'Indikatorer for miljø'!C131</f>
        <v>0</v>
      </c>
      <c r="C230" s="175">
        <f>'Indikatorer for miljø'!D131</f>
        <v>0</v>
      </c>
      <c r="D230" s="175">
        <f>'Indikatorer for miljø'!E131</f>
        <v>0</v>
      </c>
      <c r="E230" s="175">
        <f>'Indikatorer for miljø'!F131</f>
        <v>0</v>
      </c>
    </row>
    <row r="231" spans="1:5" ht="14" x14ac:dyDescent="0.15">
      <c r="A231" s="49" t="str">
        <f>'Indikatorer for miljø'!B132</f>
        <v>Avfallstype 7</v>
      </c>
      <c r="B231" s="175">
        <f>'Indikatorer for miljø'!C132</f>
        <v>0</v>
      </c>
      <c r="C231" s="175">
        <f>'Indikatorer for miljø'!D132</f>
        <v>0</v>
      </c>
      <c r="D231" s="175">
        <f>'Indikatorer for miljø'!E132</f>
        <v>0</v>
      </c>
      <c r="E231" s="175">
        <f>'Indikatorer for miljø'!F132</f>
        <v>0</v>
      </c>
    </row>
    <row r="232" spans="1:5" ht="14" x14ac:dyDescent="0.15">
      <c r="A232" s="49" t="str">
        <f>'Indikatorer for miljø'!B133</f>
        <v>Avfallstype 8</v>
      </c>
      <c r="B232" s="175">
        <f>'Indikatorer for miljø'!C133</f>
        <v>0</v>
      </c>
      <c r="C232" s="175">
        <f>'Indikatorer for miljø'!D133</f>
        <v>0</v>
      </c>
      <c r="D232" s="175">
        <f>'Indikatorer for miljø'!E133</f>
        <v>0</v>
      </c>
      <c r="E232" s="175">
        <f>'Indikatorer for miljø'!F133</f>
        <v>0</v>
      </c>
    </row>
    <row r="233" spans="1:5" ht="14" x14ac:dyDescent="0.15">
      <c r="A233" s="49" t="str">
        <f>'Indikatorer for miljø'!B134</f>
        <v>Total mengde farlig avfall</v>
      </c>
      <c r="B233" s="175">
        <f>'Indikatorer for miljø'!C134</f>
        <v>0</v>
      </c>
      <c r="C233" s="175">
        <f>'Indikatorer for miljø'!D134</f>
        <v>0</v>
      </c>
      <c r="D233" s="175">
        <f>'Indikatorer for miljø'!E134</f>
        <v>0</v>
      </c>
      <c r="E233" s="175">
        <f>'Indikatorer for miljø'!F134</f>
        <v>0</v>
      </c>
    </row>
    <row r="234" spans="1:5" ht="14" x14ac:dyDescent="0.15">
      <c r="A234" s="49" t="str">
        <f>'Indikatorer for miljø'!B135</f>
        <v>Total mengde avfall</v>
      </c>
      <c r="B234" s="175">
        <f>'Indikatorer for miljø'!C135</f>
        <v>0</v>
      </c>
      <c r="C234" s="175">
        <f>'Indikatorer for miljø'!D135</f>
        <v>0</v>
      </c>
      <c r="D234" s="175">
        <f>'Indikatorer for miljø'!E135</f>
        <v>0</v>
      </c>
      <c r="E234" s="175">
        <f>'Indikatorer for miljø'!F135</f>
        <v>0</v>
      </c>
    </row>
    <row r="235" spans="1:5" x14ac:dyDescent="0.15">
      <c r="A235"/>
      <c r="B235"/>
      <c r="C235"/>
      <c r="D235"/>
      <c r="E235"/>
    </row>
    <row r="236" spans="1:5" ht="14" x14ac:dyDescent="0.15">
      <c r="A236" s="49" t="str">
        <f>'Indikatorer for miljø'!B137</f>
        <v>Hvis relevant: Årlig massestrøm av betydelige materialer brukt i virksomheten</v>
      </c>
      <c r="B236" s="534">
        <f>'Indikatorer for miljø'!C137</f>
        <v>0</v>
      </c>
      <c r="C236" s="174"/>
      <c r="D236" s="174"/>
      <c r="E236" s="174"/>
    </row>
    <row r="237" spans="1:5" ht="14" x14ac:dyDescent="0.15">
      <c r="A237" s="49" t="str">
        <f>'Indikatorer for miljø'!B140</f>
        <v>Materialtype 1</v>
      </c>
      <c r="B237" s="175">
        <f>'Indikatorer for miljø'!C140</f>
        <v>0</v>
      </c>
      <c r="C237" s="174"/>
      <c r="D237" s="174"/>
      <c r="E237" s="174"/>
    </row>
    <row r="238" spans="1:5" ht="14" x14ac:dyDescent="0.15">
      <c r="A238" s="49" t="str">
        <f>'Indikatorer for miljø'!B141</f>
        <v>Materialtype 2</v>
      </c>
      <c r="B238" s="175">
        <f>'Indikatorer for miljø'!C141</f>
        <v>0</v>
      </c>
      <c r="C238" s="174"/>
      <c r="D238" s="174"/>
      <c r="E238" s="174"/>
    </row>
    <row r="239" spans="1:5" ht="14" x14ac:dyDescent="0.15">
      <c r="A239" s="49" t="str">
        <f>'Indikatorer for miljø'!B142</f>
        <v>Materialtype 3</v>
      </c>
      <c r="B239" s="175">
        <f>'Indikatorer for miljø'!C142</f>
        <v>0</v>
      </c>
      <c r="C239" s="174"/>
      <c r="D239" s="174"/>
      <c r="E239" s="174"/>
    </row>
    <row r="240" spans="1:5" ht="14" x14ac:dyDescent="0.15">
      <c r="A240" s="49" t="str">
        <f>'Indikatorer for miljø'!B143</f>
        <v>Total mengde materialer</v>
      </c>
      <c r="B240" s="159">
        <f>'Indikatorer for miljø'!C143</f>
        <v>0</v>
      </c>
      <c r="C240" s="174"/>
      <c r="D240" s="174"/>
      <c r="E240" s="174"/>
    </row>
    <row r="241" spans="1:5" x14ac:dyDescent="0.15">
      <c r="A241"/>
      <c r="B241"/>
      <c r="C241"/>
      <c r="D241"/>
      <c r="E241" s="210"/>
    </row>
    <row r="242" spans="1:5" ht="20" x14ac:dyDescent="0.2">
      <c r="A242" s="512" t="str">
        <f>'Indikatorer for miljø'!B145</f>
        <v>Tilleggsopplysninger</v>
      </c>
      <c r="B242" s="512"/>
      <c r="C242" s="512"/>
      <c r="D242" s="512"/>
      <c r="E242" s="512"/>
    </row>
    <row r="243" spans="1:5" x14ac:dyDescent="0.15">
      <c r="A243" s="433" t="str">
        <f>'Indikatorer for miljø'!B146</f>
        <v>Hvis relevant: Tilleggsopplysninger om andre miljørelaterte og/eller virksomhetspesifikke opplysninger</v>
      </c>
      <c r="B243" s="449">
        <f>'Indikatorer for miljø'!C146</f>
        <v>0</v>
      </c>
      <c r="C243" s="174"/>
      <c r="D243" s="174"/>
      <c r="E243" s="174"/>
    </row>
    <row r="244" spans="1:5" x14ac:dyDescent="0.15">
      <c r="A244"/>
      <c r="B244"/>
      <c r="C244"/>
      <c r="D244"/>
      <c r="E244" s="210"/>
    </row>
    <row r="245" spans="1:5" x14ac:dyDescent="0.15">
      <c r="A245"/>
      <c r="B245"/>
      <c r="C245"/>
      <c r="D245"/>
      <c r="E245" s="210"/>
    </row>
    <row r="246" spans="1:5" ht="36" x14ac:dyDescent="0.15">
      <c r="A246" s="432" t="str">
        <f>'Sosiale indikatorer'!B5</f>
        <v>SOSIALE INDIKATORER</v>
      </c>
      <c r="B246" s="437"/>
      <c r="C246" s="437"/>
      <c r="D246" s="437"/>
      <c r="E246" s="437"/>
    </row>
    <row r="247" spans="1:5" ht="20" x14ac:dyDescent="0.15">
      <c r="A247" s="518" t="str">
        <f>'Sosiale indikatorer'!B6</f>
        <v>B8 – Arbeidsstyrken – Generelle egenskaper</v>
      </c>
      <c r="B247" s="518"/>
      <c r="C247" s="518"/>
      <c r="D247" s="518"/>
      <c r="E247" s="518"/>
    </row>
    <row r="248" spans="1:5" ht="14" x14ac:dyDescent="0.15">
      <c r="A248" s="49" t="str">
        <f>'Sosiale indikatorer'!B7</f>
        <v>Type kontrakt:</v>
      </c>
      <c r="B248" s="49" t="str">
        <f>'Sosiale indikatorer'!C7</f>
        <v>Antall ansatte (heltidsekvivalenter eller antall ansatte)</v>
      </c>
      <c r="C248" s="174"/>
      <c r="D248" s="174"/>
      <c r="E248" s="174"/>
    </row>
    <row r="249" spans="1:5" ht="14" x14ac:dyDescent="0.15">
      <c r="A249" s="49" t="str">
        <f>'Sosiale indikatorer'!B8</f>
        <v>Fast kontrakt</v>
      </c>
      <c r="B249" s="180">
        <f>'Sosiale indikatorer'!C8</f>
        <v>0</v>
      </c>
      <c r="C249" s="174"/>
      <c r="D249" s="174"/>
      <c r="E249" s="174"/>
    </row>
    <row r="250" spans="1:5" ht="14" x14ac:dyDescent="0.15">
      <c r="A250" s="49" t="str">
        <f>'Sosiale indikatorer'!B9</f>
        <v>Midlertidig kontrakt</v>
      </c>
      <c r="B250" s="180">
        <f>'Sosiale indikatorer'!C9</f>
        <v>0</v>
      </c>
      <c r="C250" s="174"/>
      <c r="D250" s="174"/>
      <c r="E250" s="174"/>
    </row>
    <row r="251" spans="1:5" ht="14" x14ac:dyDescent="0.15">
      <c r="A251" s="49" t="str">
        <f>'Sosiale indikatorer'!B10</f>
        <v>Totalt ansatte</v>
      </c>
      <c r="B251" s="180">
        <f>'Sosiale indikatorer'!C10</f>
        <v>0</v>
      </c>
      <c r="C251" s="174"/>
      <c r="D251" s="174"/>
      <c r="E251" s="174"/>
    </row>
    <row r="252" spans="1:5" ht="14" x14ac:dyDescent="0.15">
      <c r="A252" s="49" t="str">
        <f>'Sosiale indikatorer'!B11</f>
        <v>Ansatte etter kjønn:</v>
      </c>
      <c r="B252" s="49" t="str">
        <f>'Sosiale indikatorer'!C11</f>
        <v>Antall ansatte (heltidsekvivalenter eller antall ansatte)</v>
      </c>
      <c r="C252" s="174"/>
      <c r="D252" s="174"/>
      <c r="E252" s="174"/>
    </row>
    <row r="253" spans="1:5" ht="14" x14ac:dyDescent="0.15">
      <c r="A253" s="49" t="str">
        <f>'Sosiale indikatorer'!B12</f>
        <v>Menn</v>
      </c>
      <c r="B253" s="180">
        <f>'Sosiale indikatorer'!C12</f>
        <v>0</v>
      </c>
      <c r="C253" s="174"/>
      <c r="D253" s="174"/>
      <c r="E253" s="174"/>
    </row>
    <row r="254" spans="1:5" ht="14" x14ac:dyDescent="0.15">
      <c r="A254" s="49" t="str">
        <f>'Sosiale indikatorer'!B13</f>
        <v>Kvinner</v>
      </c>
      <c r="B254" s="180">
        <f>'Sosiale indikatorer'!C13</f>
        <v>0</v>
      </c>
      <c r="C254" s="174"/>
      <c r="D254" s="174"/>
      <c r="E254" s="174"/>
    </row>
    <row r="255" spans="1:5" ht="14" x14ac:dyDescent="0.15">
      <c r="A255" s="49" t="str">
        <f>'Sosiale indikatorer'!B14</f>
        <v>Annen</v>
      </c>
      <c r="B255" s="180">
        <f>'Sosiale indikatorer'!C14</f>
        <v>0</v>
      </c>
      <c r="C255" s="174"/>
      <c r="D255" s="174"/>
      <c r="E255" s="174"/>
    </row>
    <row r="256" spans="1:5" ht="14" x14ac:dyDescent="0.15">
      <c r="A256" s="49" t="str">
        <f>'Sosiale indikatorer'!B15</f>
        <v>Ikke rapportert</v>
      </c>
      <c r="B256" s="180">
        <f>'Sosiale indikatorer'!C15</f>
        <v>0</v>
      </c>
      <c r="C256" s="174"/>
      <c r="D256" s="174"/>
      <c r="E256" s="174"/>
    </row>
    <row r="257" spans="1:5" x14ac:dyDescent="0.15">
      <c r="A257"/>
      <c r="B257"/>
      <c r="C257"/>
      <c r="D257"/>
      <c r="E257" s="210"/>
    </row>
    <row r="258" spans="1:5" ht="14" x14ac:dyDescent="0.15">
      <c r="A258" s="49" t="str">
        <f>'Sosiale indikatorer'!B17</f>
        <v>Hvis relevant: Land for inngåelse av ansettelseskontrakten</v>
      </c>
      <c r="B258" s="49" t="str">
        <f>'Sosiale indikatorer'!C17</f>
        <v>Antall ansatte (heltidsekvivalenter eller antall ansatte)</v>
      </c>
      <c r="C258" s="174"/>
      <c r="D258" s="174"/>
      <c r="E258" s="174"/>
    </row>
    <row r="259" spans="1:5" ht="14" x14ac:dyDescent="0.15">
      <c r="A259" s="49" t="str">
        <f>'Sosiale indikatorer'!B18</f>
        <v>Opererer virksomheten i mer enn et land?</v>
      </c>
      <c r="B259" s="180" t="str">
        <f>'Sosiale indikatorer'!C18</f>
        <v>JA/NEI</v>
      </c>
      <c r="C259" s="174"/>
      <c r="D259" s="174"/>
      <c r="E259" s="174"/>
    </row>
    <row r="260" spans="1:5" ht="14" x14ac:dyDescent="0.15">
      <c r="A260" s="49" t="str">
        <f>'Sosiale indikatorer'!B19</f>
        <v>Land, hvor ansettelseskontrakten er inngått:</v>
      </c>
      <c r="B260" s="49" t="str">
        <f>'Sosiale indikatorer'!C19</f>
        <v>Antall ansatte:</v>
      </c>
      <c r="C260" s="174"/>
      <c r="D260" s="174"/>
      <c r="E260" s="174"/>
    </row>
    <row r="261" spans="1:5" ht="14" x14ac:dyDescent="0.15">
      <c r="A261" s="439" t="str">
        <f>'Sosiale indikatorer'!B20</f>
        <v>Land A</v>
      </c>
      <c r="B261" s="180">
        <f>'Sosiale indikatorer'!C20</f>
        <v>0</v>
      </c>
      <c r="C261" s="174"/>
      <c r="D261" s="174"/>
      <c r="E261" s="174"/>
    </row>
    <row r="262" spans="1:5" ht="14" x14ac:dyDescent="0.15">
      <c r="A262" s="439" t="str">
        <f>'Sosiale indikatorer'!B21</f>
        <v>Land B</v>
      </c>
      <c r="B262" s="180">
        <f>'Sosiale indikatorer'!C21</f>
        <v>0</v>
      </c>
      <c r="C262" s="174"/>
      <c r="D262" s="174"/>
      <c r="E262" s="174"/>
    </row>
    <row r="263" spans="1:5" ht="14" x14ac:dyDescent="0.15">
      <c r="A263" s="439" t="str">
        <f>'Sosiale indikatorer'!B22</f>
        <v>Land C</v>
      </c>
      <c r="B263" s="180">
        <f>'Sosiale indikatorer'!C22</f>
        <v>0</v>
      </c>
      <c r="C263" s="174"/>
      <c r="D263" s="174"/>
      <c r="E263" s="174"/>
    </row>
    <row r="264" spans="1:5" ht="14" x14ac:dyDescent="0.15">
      <c r="A264" s="439" t="str">
        <f>'Sosiale indikatorer'!B23</f>
        <v>Land D</v>
      </c>
      <c r="B264" s="180">
        <f>'Sosiale indikatorer'!C23</f>
        <v>0</v>
      </c>
      <c r="C264" s="174"/>
      <c r="D264" s="174"/>
      <c r="E264" s="174"/>
    </row>
    <row r="265" spans="1:5" ht="14" x14ac:dyDescent="0.15">
      <c r="A265" s="439" t="str">
        <f>'Sosiale indikatorer'!B24</f>
        <v>Land E</v>
      </c>
      <c r="B265" s="180">
        <f>'Sosiale indikatorer'!C24</f>
        <v>0</v>
      </c>
      <c r="C265" s="174"/>
      <c r="D265" s="174"/>
      <c r="E265" s="174"/>
    </row>
    <row r="266" spans="1:5" ht="14" x14ac:dyDescent="0.15">
      <c r="A266" s="439" t="str">
        <f>'Sosiale indikatorer'!B25</f>
        <v>Land F</v>
      </c>
      <c r="B266" s="180">
        <f>'Sosiale indikatorer'!C25</f>
        <v>0</v>
      </c>
      <c r="C266" s="174"/>
      <c r="D266" s="174"/>
      <c r="E266" s="174"/>
    </row>
    <row r="267" spans="1:5" x14ac:dyDescent="0.15">
      <c r="A267"/>
      <c r="B267"/>
      <c r="C267"/>
      <c r="D267"/>
      <c r="E267" s="210"/>
    </row>
    <row r="268" spans="1:5" x14ac:dyDescent="0.15">
      <c r="A268" s="519" t="str">
        <f>'Sosiale indikatorer'!B27</f>
        <v>Dersom foretaket sysselsetter 50 ansatte eller flere, opplys om turnover for rapporteringsperioden:</v>
      </c>
      <c r="B268" s="520"/>
      <c r="C268" s="174"/>
      <c r="D268" s="174"/>
      <c r="E268" s="174"/>
    </row>
    <row r="269" spans="1:5" ht="14" x14ac:dyDescent="0.15">
      <c r="A269" s="49" t="str">
        <f>'Sosiale indikatorer'!B28</f>
        <v>Antall ansatte som sluttet i løpet av rapporteringsperioden</v>
      </c>
      <c r="B269" s="180">
        <f>'Sosiale indikatorer'!C28</f>
        <v>0</v>
      </c>
      <c r="C269" s="174"/>
      <c r="D269" s="174"/>
      <c r="E269" s="174"/>
    </row>
    <row r="270" spans="1:5" ht="14" x14ac:dyDescent="0.15">
      <c r="A270" s="49" t="str">
        <f>'Sosiale indikatorer'!B29</f>
        <v>Antall ansatte ved begynnelsen av rapporteringsperioden</v>
      </c>
      <c r="B270" s="439">
        <f>'Sosiale indikatorer'!C29</f>
        <v>0</v>
      </c>
      <c r="C270" s="174"/>
      <c r="D270" s="174"/>
      <c r="E270" s="174"/>
    </row>
    <row r="271" spans="1:5" ht="14" x14ac:dyDescent="0.15">
      <c r="A271" s="49" t="str">
        <f>'Sosiale indikatorer'!B30</f>
        <v>Antall ansatte ved utgangen av rapporteringsperioden</v>
      </c>
      <c r="B271" s="180">
        <f>'Sosiale indikatorer'!C30</f>
        <v>0</v>
      </c>
      <c r="C271" s="174"/>
      <c r="D271" s="174"/>
      <c r="E271" s="174"/>
    </row>
    <row r="272" spans="1:5" ht="14" x14ac:dyDescent="0.15">
      <c r="A272" s="49" t="str">
        <f>'Sosiale indikatorer'!B31</f>
        <v>Personalgjennomtrekksrate/turnover (%) i rapporteringsperioden</v>
      </c>
      <c r="B272" s="55" t="e">
        <f>'Sosiale indikatorer'!C31</f>
        <v>#DIV/0!</v>
      </c>
      <c r="C272" s="174"/>
      <c r="D272" s="174"/>
      <c r="E272" s="174"/>
    </row>
    <row r="273" spans="1:6" x14ac:dyDescent="0.15">
      <c r="A273"/>
      <c r="B273"/>
      <c r="C273"/>
      <c r="D273"/>
      <c r="E273"/>
    </row>
    <row r="274" spans="1:6" x14ac:dyDescent="0.15">
      <c r="A274"/>
      <c r="B274"/>
      <c r="C274"/>
      <c r="D274"/>
      <c r="E274"/>
    </row>
    <row r="275" spans="1:6" s="64" customFormat="1" ht="20" x14ac:dyDescent="0.2">
      <c r="A275" s="522" t="str">
        <f>'Sosiale indikatorer'!B34</f>
        <v>C5 – Andre (generelle) egenskaper ved arbeidsstyrken</v>
      </c>
      <c r="B275" s="522"/>
      <c r="C275" s="522"/>
      <c r="D275" s="522"/>
      <c r="E275" s="522"/>
      <c r="F275"/>
    </row>
    <row r="276" spans="1:6" x14ac:dyDescent="0.15">
      <c r="A276" s="433" t="str">
        <f>'Sosiale indikatorer'!B35</f>
        <v>Antall mannlige ansatte på ledelsesnivå</v>
      </c>
      <c r="B276" s="434">
        <f>'Sosiale indikatorer'!C35</f>
        <v>0</v>
      </c>
      <c r="C276"/>
      <c r="D276"/>
      <c r="E276"/>
    </row>
    <row r="277" spans="1:6" x14ac:dyDescent="0.15">
      <c r="A277" s="433" t="str">
        <f>'Sosiale indikatorer'!B36</f>
        <v>Antall kvinnelige ansatte på ledelsesnivå</v>
      </c>
      <c r="B277" s="434">
        <f>'Sosiale indikatorer'!C36</f>
        <v>0</v>
      </c>
      <c r="C277"/>
      <c r="D277"/>
      <c r="E277"/>
    </row>
    <row r="278" spans="1:6" x14ac:dyDescent="0.15">
      <c r="A278" s="433" t="str">
        <f>'Sosiale indikatorer'!B37</f>
        <v>Forholdet mellom kvinner og menn på ledelsesnivå for rapporteringsperioden</v>
      </c>
      <c r="B278" s="447" t="e">
        <f>'Sosiale indikatorer'!C37</f>
        <v>#DIV/0!</v>
      </c>
      <c r="C278"/>
      <c r="D278"/>
      <c r="E278"/>
    </row>
    <row r="279" spans="1:6" x14ac:dyDescent="0.15">
      <c r="A279" s="433" t="str">
        <f>'Sosiale indikatorer'!B38</f>
        <v>Totalt antall selvstendig næringsdrivende uten ansatte som jobber eksklusivt for foretaket</v>
      </c>
      <c r="B279" s="434">
        <f>'Sosiale indikatorer'!C38</f>
        <v>0</v>
      </c>
      <c r="C279"/>
      <c r="D279"/>
      <c r="E279"/>
    </row>
    <row r="280" spans="1:6" x14ac:dyDescent="0.15">
      <c r="A280" s="433" t="str">
        <f>'Sosiale indikatorer'!B39</f>
        <v>Totalt antall midlertidige arbeidstakere innleid fra foretak som primært driver med bemanningsvirksomhet</v>
      </c>
      <c r="B280" s="434">
        <f>'Sosiale indikatorer'!C39</f>
        <v>0</v>
      </c>
      <c r="C280"/>
      <c r="D280"/>
      <c r="E280"/>
    </row>
    <row r="281" spans="1:6" x14ac:dyDescent="0.15">
      <c r="A281"/>
      <c r="B281"/>
      <c r="C281"/>
      <c r="D281"/>
      <c r="E281" s="210"/>
    </row>
    <row r="282" spans="1:6" x14ac:dyDescent="0.15">
      <c r="A282" s="156"/>
      <c r="B282" s="156"/>
      <c r="C282" s="156"/>
      <c r="D282" s="156"/>
      <c r="E282" s="156"/>
    </row>
    <row r="283" spans="1:6" ht="20" x14ac:dyDescent="0.15">
      <c r="A283" s="516" t="str">
        <f>'Sosiale indikatorer'!B41</f>
        <v>B9 – Arbeidsstyrke - Helse og sikkerhet</v>
      </c>
      <c r="B283" s="515"/>
      <c r="C283" s="515"/>
      <c r="D283" s="515"/>
      <c r="E283" s="515"/>
    </row>
    <row r="284" spans="1:6" ht="14" x14ac:dyDescent="0.15">
      <c r="A284" s="49" t="str">
        <f>'Sosiale indikatorer'!B42</f>
        <v>Antall registrerbare arbeidsrelaterte ulykker i rapporteringsåret</v>
      </c>
      <c r="B284" s="180">
        <f>'Sosiale indikatorer'!C42</f>
        <v>0</v>
      </c>
      <c r="C284" s="174"/>
      <c r="D284" s="174"/>
      <c r="E284" s="174"/>
    </row>
    <row r="285" spans="1:6" ht="14" x14ac:dyDescent="0.15">
      <c r="A285" s="49" t="str">
        <f>'Sosiale indikatorer'!B43</f>
        <v>Antall arbeidstimer for en fulltidsansatt i rapporteringsperioden</v>
      </c>
      <c r="B285" s="55">
        <f>'Sosiale indikatorer'!C43</f>
        <v>2000</v>
      </c>
      <c r="C285" s="174"/>
      <c r="D285" s="174"/>
      <c r="E285" s="174"/>
    </row>
    <row r="286" spans="1:6" ht="14" x14ac:dyDescent="0.15">
      <c r="A286" s="49" t="str">
        <f>'Sosiale indikatorer'!B44</f>
        <v>Totalt antall årlige arbeidstimer for alle ansatte i rapporteringsperioden</v>
      </c>
      <c r="B286" s="55">
        <f>'Sosiale indikatorer'!C44</f>
        <v>0</v>
      </c>
      <c r="C286" s="174"/>
      <c r="D286" s="174"/>
      <c r="E286" s="174"/>
    </row>
    <row r="287" spans="1:6" ht="14" x14ac:dyDescent="0.15">
      <c r="A287" s="49" t="str">
        <f>'Sosiale indikatorer'!B45</f>
        <v>Frekvensen av arbeidsrelaterte ulykker</v>
      </c>
      <c r="B287" s="55" t="e">
        <f>'Sosiale indikatorer'!C45</f>
        <v>#DIV/0!</v>
      </c>
      <c r="C287" s="174"/>
      <c r="D287" s="174"/>
      <c r="E287" s="174"/>
    </row>
    <row r="288" spans="1:6" ht="14" x14ac:dyDescent="0.15">
      <c r="A288" s="49" t="str">
        <f>'Sosiale indikatorer'!B46</f>
        <v>Antall omkomne som følge av arbeidsskader og arbeidsrelatert dårlig helse</v>
      </c>
      <c r="B288" s="180">
        <f>'Sosiale indikatorer'!C46</f>
        <v>0</v>
      </c>
      <c r="C288" s="174"/>
      <c r="D288" s="174"/>
      <c r="E288" s="174"/>
    </row>
    <row r="289" spans="1:5" x14ac:dyDescent="0.15">
      <c r="A289"/>
      <c r="B289"/>
      <c r="C289"/>
      <c r="D289"/>
      <c r="E289" s="210"/>
    </row>
    <row r="290" spans="1:5" ht="14" x14ac:dyDescent="0.15">
      <c r="A290" s="49" t="str">
        <f>'Sosiale indikatorer'!B48</f>
        <v>Sykefravær</v>
      </c>
      <c r="B290" s="180">
        <f>'Sosiale indikatorer'!C48</f>
        <v>0</v>
      </c>
      <c r="C290" s="174"/>
      <c r="D290" s="174"/>
      <c r="E290" s="174"/>
    </row>
    <row r="291" spans="1:5" ht="14" x14ac:dyDescent="0.15">
      <c r="A291" s="49" t="str">
        <f>'Sosiale indikatorer'!B49</f>
        <v>Antall ansatte har deltatt i helse- og sikkerhetsopplæring de siste tre årene.</v>
      </c>
      <c r="B291" s="180">
        <f>'Sosiale indikatorer'!C49</f>
        <v>0</v>
      </c>
      <c r="C291" s="174"/>
      <c r="D291" s="174"/>
      <c r="E291" s="174"/>
    </row>
    <row r="292" spans="1:5" x14ac:dyDescent="0.15">
      <c r="A292"/>
      <c r="B292"/>
      <c r="C292"/>
      <c r="D292"/>
      <c r="E292" s="210"/>
    </row>
    <row r="293" spans="1:5" x14ac:dyDescent="0.15">
      <c r="A293"/>
      <c r="B293"/>
      <c r="C293"/>
      <c r="D293"/>
      <c r="E293" s="210"/>
    </row>
    <row r="294" spans="1:5" ht="20" x14ac:dyDescent="0.15">
      <c r="A294" s="516" t="str">
        <f>'Sosiale indikatorer'!B51</f>
        <v>B10 – Arbeidsstyrke – Godtgjøring, kollektive forhandlinger og opplæring</v>
      </c>
      <c r="B294" s="515"/>
      <c r="C294" s="515"/>
      <c r="D294" s="515"/>
      <c r="E294" s="515"/>
    </row>
    <row r="295" spans="1:5" ht="28" x14ac:dyDescent="0.15">
      <c r="A295" s="49" t="str">
        <f>'Sosiale indikatorer'!B52</f>
        <v>Mottar de ansatte en lønn som er lik eller høyere enn gjeldende minstelønn for landet det rapporterer i? Som fastsatt direkte i nasjonal minstelønnlovgivning eller gjennom kollektivavtale.</v>
      </c>
      <c r="B295" s="180" t="str">
        <f>'Sosiale indikatorer'!C52</f>
        <v>JA/NEI</v>
      </c>
      <c r="C295" s="174"/>
      <c r="D295" s="174"/>
      <c r="E295" s="174"/>
    </row>
    <row r="296" spans="1:5" ht="14" x14ac:dyDescent="0.15">
      <c r="A296" s="49" t="str">
        <f>'Sosiale indikatorer'!B53</f>
        <v xml:space="preserve">Gjennomsnittlig brutto timelønn for mannlige ansatte </v>
      </c>
      <c r="B296" s="180">
        <f>'Sosiale indikatorer'!C53</f>
        <v>0</v>
      </c>
      <c r="C296" s="174"/>
      <c r="D296" s="174"/>
      <c r="E296" s="174"/>
    </row>
    <row r="297" spans="1:5" ht="14" x14ac:dyDescent="0.15">
      <c r="A297" s="49" t="str">
        <f>'Sosiale indikatorer'!B54</f>
        <v xml:space="preserve">Gjennomsnittlig brutto timelønn for kvinnelige ansatte </v>
      </c>
      <c r="B297" s="180">
        <f>'Sosiale indikatorer'!C54</f>
        <v>0</v>
      </c>
      <c r="C297" s="174"/>
      <c r="D297" s="174"/>
      <c r="E297" s="174"/>
    </row>
    <row r="298" spans="1:5" ht="14" x14ac:dyDescent="0.15">
      <c r="A298" s="49" t="str">
        <f>'Sosiale indikatorer'!B55</f>
        <v>Prosentvis lønnsforskjell mellom kvinnelige og mannlige ansatte. Kan utelates for under 150 ansatte.</v>
      </c>
      <c r="B298" s="55" t="e">
        <f>'Sosiale indikatorer'!C55</f>
        <v>#DIV/0!</v>
      </c>
      <c r="C298" s="174"/>
      <c r="D298" s="174"/>
      <c r="E298" s="174"/>
    </row>
    <row r="299" spans="1:5" ht="14" x14ac:dyDescent="0.15">
      <c r="A299" s="49" t="str">
        <f>'Sosiale indikatorer'!B56</f>
        <v>Antall ansatte omfattet av kollektivavtaler</v>
      </c>
      <c r="B299" s="180">
        <f>'Sosiale indikatorer'!C56</f>
        <v>0</v>
      </c>
      <c r="C299" s="174"/>
      <c r="D299" s="174"/>
      <c r="E299" s="174"/>
    </row>
    <row r="300" spans="1:5" ht="14" x14ac:dyDescent="0.15">
      <c r="A300" s="49" t="str">
        <f>'Sosiale indikatorer'!B57</f>
        <v>Prosentdel av ansatte omfattet av kollektivavtaler</v>
      </c>
      <c r="B300" s="55" t="e">
        <f>'Sosiale indikatorer'!C57</f>
        <v>#DIV/0!</v>
      </c>
      <c r="C300" s="174"/>
      <c r="D300" s="174"/>
      <c r="E300" s="174"/>
    </row>
    <row r="301" spans="1:5" x14ac:dyDescent="0.15">
      <c r="A301"/>
      <c r="B301"/>
      <c r="C301"/>
      <c r="D301"/>
      <c r="E301" s="210"/>
    </row>
    <row r="302" spans="1:5" ht="14" x14ac:dyDescent="0.15">
      <c r="A302" s="49" t="str">
        <f>'Sosiale indikatorer'!B59</f>
        <v>Kjønn:</v>
      </c>
      <c r="B302" s="49" t="str">
        <f>'Sosiale indikatorer'!C59</f>
        <v>Gjennomsnittlig antall årlige utdanningstimer pr. ansatt i rapporteringsperioden:</v>
      </c>
      <c r="C302" s="174"/>
      <c r="D302" s="174"/>
      <c r="E302" s="174"/>
    </row>
    <row r="303" spans="1:5" ht="14" x14ac:dyDescent="0.15">
      <c r="A303" s="49" t="str">
        <f>'Sosiale indikatorer'!B60</f>
        <v>Mann</v>
      </c>
      <c r="B303" s="180">
        <f>'Sosiale indikatorer'!C60</f>
        <v>0</v>
      </c>
      <c r="C303" s="174"/>
      <c r="D303" s="174"/>
      <c r="E303" s="174"/>
    </row>
    <row r="304" spans="1:5" ht="14" x14ac:dyDescent="0.15">
      <c r="A304" s="49" t="str">
        <f>'Sosiale indikatorer'!B61</f>
        <v>Kvinne</v>
      </c>
      <c r="B304" s="180">
        <f>'Sosiale indikatorer'!C61</f>
        <v>0</v>
      </c>
      <c r="C304" s="174"/>
      <c r="D304" s="174"/>
      <c r="E304" s="174"/>
    </row>
    <row r="305" spans="1:6" ht="14" x14ac:dyDescent="0.15">
      <c r="A305" s="49" t="str">
        <f>'Sosiale indikatorer'!B62</f>
        <v>Annet</v>
      </c>
      <c r="B305" s="180">
        <f>'Sosiale indikatorer'!C62</f>
        <v>0</v>
      </c>
      <c r="C305" s="174"/>
      <c r="D305" s="174"/>
      <c r="E305" s="174"/>
    </row>
    <row r="306" spans="1:6" ht="14" x14ac:dyDescent="0.15">
      <c r="A306" s="49" t="str">
        <f>'Sosiale indikatorer'!B63</f>
        <v>Ikke registrert</v>
      </c>
      <c r="B306" s="180">
        <f>'Sosiale indikatorer'!C63</f>
        <v>0</v>
      </c>
      <c r="C306" s="174"/>
      <c r="D306" s="174"/>
      <c r="E306" s="174"/>
    </row>
    <row r="307" spans="1:6" ht="14" x14ac:dyDescent="0.15">
      <c r="A307" s="49" t="str">
        <f>'Sosiale indikatorer'!B64</f>
        <v xml:space="preserve">Gjennomsnittlig antall årlige opplæringstimer per ansatt. </v>
      </c>
      <c r="B307" s="55" t="e">
        <f>'Sosiale indikatorer'!C64</f>
        <v>#DIV/0!</v>
      </c>
      <c r="C307" s="174"/>
      <c r="D307" s="174"/>
      <c r="E307" s="174"/>
    </row>
    <row r="308" spans="1:6" x14ac:dyDescent="0.15">
      <c r="A308"/>
      <c r="B308"/>
      <c r="C308"/>
      <c r="D308"/>
      <c r="E308" s="210"/>
    </row>
    <row r="309" spans="1:6" x14ac:dyDescent="0.15">
      <c r="A309" s="156"/>
      <c r="B309" s="156"/>
      <c r="C309" s="156"/>
      <c r="D309" s="156"/>
      <c r="E309" s="156"/>
    </row>
    <row r="310" spans="1:6" s="64" customFormat="1" ht="20" x14ac:dyDescent="0.2">
      <c r="A310" s="522" t="str">
        <f>'Sosiale indikatorer'!B66</f>
        <v>C6 – Tilleggsopplysninger om egen arbeidsstyrke - menneskerettighetspolicyer og -prosesser</v>
      </c>
      <c r="B310" s="522"/>
      <c r="C310" s="522"/>
      <c r="D310" s="522"/>
      <c r="E310" s="522"/>
      <c r="F310"/>
    </row>
    <row r="311" spans="1:6" ht="14" x14ac:dyDescent="0.15">
      <c r="A311" s="98" t="str">
        <f>'Sosiale indikatorer'!B67</f>
        <v>Har foretaket etiske retningslinjer eller en menneskerettighetspolicy for sine ansatte?</v>
      </c>
      <c r="B311" s="179" t="str">
        <f>'Sosiale indikatorer'!C67</f>
        <v>JA/NEI</v>
      </c>
      <c r="C311" s="174"/>
      <c r="D311" s="174"/>
      <c r="E311" s="174"/>
    </row>
    <row r="312" spans="1:6" x14ac:dyDescent="0.15">
      <c r="A312" s="493" t="str">
        <f>'Sosiale indikatorer'!B68</f>
        <v>Hvis JA, omfatter disse:</v>
      </c>
      <c r="B312" s="494"/>
      <c r="C312" s="174"/>
      <c r="D312" s="174"/>
      <c r="E312" s="174"/>
    </row>
    <row r="313" spans="1:6" ht="14" x14ac:dyDescent="0.15">
      <c r="A313" s="98" t="str">
        <f>'Sosiale indikatorer'!B69</f>
        <v>Barnearbeid</v>
      </c>
      <c r="B313" s="179" t="str">
        <f>'Sosiale indikatorer'!C69</f>
        <v>JA/NEI</v>
      </c>
      <c r="C313" s="174"/>
      <c r="D313" s="174"/>
      <c r="E313" s="174"/>
    </row>
    <row r="314" spans="1:6" ht="14" x14ac:dyDescent="0.15">
      <c r="A314" s="98" t="str">
        <f>'Sosiale indikatorer'!B70</f>
        <v>Tvangsarbeid</v>
      </c>
      <c r="B314" s="179" t="str">
        <f>'Sosiale indikatorer'!C70</f>
        <v>JA/NEI</v>
      </c>
      <c r="C314" s="174"/>
      <c r="D314" s="174"/>
      <c r="E314" s="174"/>
    </row>
    <row r="315" spans="1:6" ht="14" x14ac:dyDescent="0.15">
      <c r="A315" s="98" t="str">
        <f>'Sosiale indikatorer'!B71</f>
        <v>Menneskehandel</v>
      </c>
      <c r="B315" s="179" t="str">
        <f>'Sosiale indikatorer'!C71</f>
        <v>JA/NEI</v>
      </c>
      <c r="C315" s="174"/>
      <c r="D315" s="174"/>
      <c r="E315" s="174"/>
    </row>
    <row r="316" spans="1:6" ht="14" x14ac:dyDescent="0.15">
      <c r="A316" s="98" t="str">
        <f>'Sosiale indikatorer'!B72</f>
        <v>Diskriminering</v>
      </c>
      <c r="B316" s="179" t="str">
        <f>'Sosiale indikatorer'!C72</f>
        <v>JA/NEI</v>
      </c>
      <c r="C316" s="174"/>
      <c r="D316" s="174"/>
      <c r="E316" s="174"/>
    </row>
    <row r="317" spans="1:6" ht="14" x14ac:dyDescent="0.15">
      <c r="A317" s="98" t="str">
        <f>'Sosiale indikatorer'!B73</f>
        <v>Ulykkesforebygging</v>
      </c>
      <c r="B317" s="179" t="str">
        <f>'Sosiale indikatorer'!C73</f>
        <v>JA/NEI</v>
      </c>
      <c r="C317" s="174"/>
      <c r="D317" s="174"/>
      <c r="E317" s="174"/>
    </row>
    <row r="318" spans="1:6" ht="14" x14ac:dyDescent="0.15">
      <c r="A318" s="98" t="str">
        <f>'Sosiale indikatorer'!B74</f>
        <v>Annet (spesifiser under)</v>
      </c>
      <c r="B318" s="179" t="str">
        <f>'Sosiale indikatorer'!C74</f>
        <v>JA/NEI</v>
      </c>
      <c r="C318" s="174"/>
      <c r="D318" s="174"/>
      <c r="E318" s="174"/>
    </row>
    <row r="319" spans="1:6" ht="14" x14ac:dyDescent="0.15">
      <c r="A319" s="98" t="str">
        <f>'Sosiale indikatorer'!B75</f>
        <v>Angi andre typer innhold som omfattes av etiske retningslinjer eller en menneskerettighetspolicy</v>
      </c>
      <c r="B319" s="179">
        <f>'Sosiale indikatorer'!C75</f>
        <v>0</v>
      </c>
      <c r="C319" s="174"/>
      <c r="D319" s="174"/>
      <c r="E319" s="174"/>
    </row>
    <row r="320" spans="1:6" ht="14" x14ac:dyDescent="0.15">
      <c r="A320" s="98" t="str">
        <f>'Sosiale indikatorer'!B76</f>
        <v>Har foretaket en varslingstjeneste for sine ansatte?</v>
      </c>
      <c r="B320" s="179" t="str">
        <f>'Sosiale indikatorer'!C76</f>
        <v>JA/NEI</v>
      </c>
      <c r="C320" s="174"/>
      <c r="D320" s="174"/>
      <c r="E320" s="174"/>
    </row>
    <row r="321" spans="1:6" x14ac:dyDescent="0.15">
      <c r="A321"/>
      <c r="B321"/>
      <c r="C321"/>
      <c r="D321"/>
      <c r="E321"/>
    </row>
    <row r="322" spans="1:6" x14ac:dyDescent="0.15">
      <c r="A322"/>
      <c r="B322"/>
      <c r="C322"/>
      <c r="D322"/>
      <c r="E322"/>
    </row>
    <row r="323" spans="1:6" s="64" customFormat="1" ht="20" x14ac:dyDescent="0.2">
      <c r="A323" s="522" t="str">
        <f>'Sosiale indikatorer'!B78</f>
        <v>C7 – Alvorlige negative menneskerettighetshendelser</v>
      </c>
      <c r="B323" s="522"/>
      <c r="C323" s="522"/>
      <c r="D323" s="522"/>
      <c r="E323" s="522"/>
      <c r="F323"/>
    </row>
    <row r="324" spans="1:6" x14ac:dyDescent="0.15">
      <c r="A324" s="433" t="str">
        <f>'Sosiale indikatorer'!B79</f>
        <v>Har det forekommet bekreftede hendelser i foretakets egen arbeidsstyrke?</v>
      </c>
      <c r="B324" s="416" t="str">
        <f>'Sosiale indikatorer'!C79</f>
        <v>JA/NEI</v>
      </c>
      <c r="C324"/>
      <c r="D324"/>
      <c r="E324"/>
    </row>
    <row r="325" spans="1:6" x14ac:dyDescent="0.15">
      <c r="A325" s="525" t="str">
        <f>'Sosiale indikatorer'!B80</f>
        <v>Hvis JA, er hendelsene relatert til:</v>
      </c>
      <c r="B325" s="526"/>
      <c r="C325"/>
      <c r="D325"/>
      <c r="E325"/>
    </row>
    <row r="326" spans="1:6" ht="14" x14ac:dyDescent="0.15">
      <c r="A326" s="446" t="str">
        <f>'Sosiale indikatorer'!B81</f>
        <v>Barnearbeid</v>
      </c>
      <c r="B326" s="449" t="str">
        <f>'Sosiale indikatorer'!C81</f>
        <v>JA/NEI</v>
      </c>
      <c r="C326"/>
      <c r="D326"/>
      <c r="E326"/>
    </row>
    <row r="327" spans="1:6" ht="14" x14ac:dyDescent="0.15">
      <c r="A327" s="446" t="str">
        <f>'Sosiale indikatorer'!B82</f>
        <v>Tvangsarbeid</v>
      </c>
      <c r="B327" s="449" t="str">
        <f>'Sosiale indikatorer'!C82</f>
        <v>JA/NEI</v>
      </c>
      <c r="C327"/>
      <c r="D327"/>
      <c r="E327"/>
    </row>
    <row r="328" spans="1:6" ht="14" x14ac:dyDescent="0.15">
      <c r="A328" s="446" t="str">
        <f>'Sosiale indikatorer'!B83</f>
        <v>Menneskehandel</v>
      </c>
      <c r="B328" s="449" t="str">
        <f>'Sosiale indikatorer'!C83</f>
        <v>JA/NEI</v>
      </c>
      <c r="C328"/>
      <c r="D328"/>
      <c r="E328"/>
    </row>
    <row r="329" spans="1:6" ht="14" x14ac:dyDescent="0.15">
      <c r="A329" s="446" t="str">
        <f>'Sosiale indikatorer'!B84</f>
        <v>Diskriminering</v>
      </c>
      <c r="B329" s="449" t="str">
        <f>'Sosiale indikatorer'!C84</f>
        <v>JA/NEI</v>
      </c>
      <c r="C329"/>
      <c r="D329"/>
      <c r="E329"/>
    </row>
    <row r="330" spans="1:6" ht="14" x14ac:dyDescent="0.15">
      <c r="A330" s="446" t="str">
        <f>'Sosiale indikatorer'!B85</f>
        <v>Annet (spesifiser under)</v>
      </c>
      <c r="B330" s="449" t="str">
        <f>'Sosiale indikatorer'!C85</f>
        <v>JA/NEI</v>
      </c>
      <c r="C330"/>
      <c r="D330"/>
      <c r="E330"/>
    </row>
    <row r="331" spans="1:6" x14ac:dyDescent="0.15">
      <c r="A331" s="317" t="str">
        <f>'Sosiale indikatorer'!B87</f>
        <v>Hvis JA: Bskriv hvilke tiltak som iverksettes for å håndtere hendelsene</v>
      </c>
      <c r="B331" s="416">
        <f>'Sosiale indikatorer'!C87</f>
        <v>0</v>
      </c>
      <c r="C331"/>
      <c r="D331"/>
      <c r="E331"/>
    </row>
    <row r="332" spans="1:6" ht="14" x14ac:dyDescent="0.15">
      <c r="A332" s="446" t="str">
        <f>'Sosiale indikatorer'!B88</f>
        <v>Er foretaket er kjent med bekreftet hendelser som involverer arbeidere i verdikjeden, berørte lokalsamfunn, forbrukere og sluttbrukere?</v>
      </c>
      <c r="B332" s="450" t="str">
        <f>'Sosiale indikatorer'!C88</f>
        <v>JA/NEI</v>
      </c>
      <c r="C332"/>
      <c r="D332"/>
      <c r="E332"/>
    </row>
    <row r="333" spans="1:6" ht="14" x14ac:dyDescent="0.15">
      <c r="A333" s="446" t="str">
        <f>'Sosiale indikatorer'!B89</f>
        <v>Spesifiser hendelser som involverer arbeidere i verdikjeden, berørte lokalsamfunn, forbrukere og sluttbrukere</v>
      </c>
      <c r="B333" s="74">
        <f>'Sosiale indikatorer'!C89</f>
        <v>0</v>
      </c>
      <c r="C333"/>
      <c r="D333"/>
      <c r="E333"/>
    </row>
    <row r="334" spans="1:6" x14ac:dyDescent="0.15">
      <c r="A334"/>
      <c r="B334"/>
      <c r="C334"/>
      <c r="D334"/>
      <c r="E334"/>
    </row>
    <row r="335" spans="1:6" x14ac:dyDescent="0.15">
      <c r="A335"/>
      <c r="B335"/>
      <c r="C335"/>
      <c r="D335"/>
      <c r="E335"/>
    </row>
    <row r="336" spans="1:6" ht="20" x14ac:dyDescent="0.15">
      <c r="A336" s="516" t="str">
        <f>'Sosiale indikatorer'!B91</f>
        <v>Balanse mellom arbeid og fritid</v>
      </c>
      <c r="B336" s="515"/>
      <c r="C336" s="515"/>
      <c r="D336" s="515"/>
      <c r="E336" s="515"/>
    </row>
    <row r="337" spans="1:5" ht="14" x14ac:dyDescent="0.15">
      <c r="A337" s="49" t="str">
        <f>'Sosiale indikatorer'!B92</f>
        <v>Foreldrepermisjon</v>
      </c>
      <c r="B337" s="49" t="str">
        <f>'Sosiale indikatorer'!C92</f>
        <v>Gjennomsnitt antall uker</v>
      </c>
      <c r="C337" s="174"/>
      <c r="D337" s="174"/>
      <c r="E337" s="174"/>
    </row>
    <row r="338" spans="1:5" ht="14" x14ac:dyDescent="0.15">
      <c r="A338" s="49" t="str">
        <f>'Sosiale indikatorer'!B93</f>
        <v>Kvinner</v>
      </c>
      <c r="B338" s="180">
        <f>'Sosiale indikatorer'!C93</f>
        <v>0</v>
      </c>
      <c r="C338" s="174"/>
      <c r="D338" s="174"/>
      <c r="E338" s="174"/>
    </row>
    <row r="339" spans="1:5" ht="14" x14ac:dyDescent="0.15">
      <c r="A339" s="49" t="str">
        <f>'Sosiale indikatorer'!B94</f>
        <v>Menn</v>
      </c>
      <c r="B339" s="180">
        <f>'Sosiale indikatorer'!C94</f>
        <v>0</v>
      </c>
      <c r="C339" s="174"/>
      <c r="D339" s="174"/>
      <c r="E339" s="174"/>
    </row>
    <row r="340" spans="1:5" ht="14" x14ac:dyDescent="0.15">
      <c r="A340" s="49" t="str">
        <f>'Sosiale indikatorer'!B95</f>
        <v>Oppgi foretakets ordninger for foreldrepermisjon, svangerskap, adopsjon og ammefri, samt tiltak for likestilling og fravær av diskriminering.</v>
      </c>
      <c r="B340" s="180">
        <f>'Sosiale indikatorer'!C95</f>
        <v>0</v>
      </c>
      <c r="C340" s="174"/>
      <c r="D340" s="174"/>
      <c r="E340" s="174"/>
    </row>
    <row r="341" spans="1:5" x14ac:dyDescent="0.15">
      <c r="A341"/>
      <c r="B341"/>
      <c r="C341"/>
      <c r="D341"/>
      <c r="E341"/>
    </row>
    <row r="342" spans="1:5" x14ac:dyDescent="0.15">
      <c r="A342"/>
      <c r="B342"/>
      <c r="C342"/>
      <c r="D342"/>
      <c r="E342" s="210"/>
    </row>
    <row r="343" spans="1:5" ht="20" x14ac:dyDescent="0.2">
      <c r="A343" s="512" t="str">
        <f>'Sosiale indikatorer'!B97</f>
        <v>Tilleggsopplysninger</v>
      </c>
      <c r="B343" s="512"/>
      <c r="C343" s="512"/>
      <c r="D343" s="512"/>
      <c r="E343" s="512"/>
    </row>
    <row r="344" spans="1:5" x14ac:dyDescent="0.15">
      <c r="A344" s="433" t="str">
        <f>'Sosiale indikatorer'!B98</f>
        <v>Hvis relevant: Tilleggsopplysninger om andre sosiale og/eller virksomhetspesifikke opplysninger</v>
      </c>
      <c r="B344" s="449">
        <f>'Sosiale indikatorer'!C98</f>
        <v>0</v>
      </c>
      <c r="C344" s="172"/>
      <c r="D344" s="172"/>
      <c r="E344" s="172"/>
    </row>
    <row r="345" spans="1:5" x14ac:dyDescent="0.15">
      <c r="A345"/>
      <c r="B345"/>
      <c r="C345"/>
      <c r="D345"/>
      <c r="E345" s="210"/>
    </row>
    <row r="347" spans="1:5" ht="35" x14ac:dyDescent="0.15">
      <c r="A347" s="513" t="str">
        <f>'God forretningsskikk'!B5</f>
        <v>INDIKATORER FOR GOD FORRETNINGSSKIKK</v>
      </c>
      <c r="B347" s="513"/>
      <c r="C347" s="513"/>
      <c r="D347" s="513"/>
      <c r="E347" s="513"/>
    </row>
    <row r="348" spans="1:5" ht="20" x14ac:dyDescent="0.15">
      <c r="A348" s="167" t="str">
        <f>'God forretningsskikk'!B6</f>
        <v>B11 - Dommer og bøter for korrupsjon og bestikkelser</v>
      </c>
      <c r="B348" s="178"/>
      <c r="C348" s="178"/>
      <c r="D348" s="178"/>
      <c r="E348" s="429"/>
    </row>
    <row r="349" spans="1:5" ht="14" x14ac:dyDescent="0.15">
      <c r="A349" s="98" t="str">
        <f>'God forretningsskikk'!B7</f>
        <v>Har foretaket hatt domfellelser og bøter for brudd på antikorrupsjons- og antibestikkelseslover i rapporteringsperioden?</v>
      </c>
      <c r="B349" s="179" t="str">
        <f>'God forretningsskikk'!C7</f>
        <v>JA/NEI</v>
      </c>
      <c r="C349" s="172"/>
      <c r="D349" s="172"/>
      <c r="E349" s="172"/>
    </row>
    <row r="350" spans="1:5" ht="14" x14ac:dyDescent="0.15">
      <c r="A350" s="98" t="str">
        <f>'God forretningsskikk'!B8</f>
        <v>Hvis ja, antall domfellelser for brudd på lover mot korrupsjon og bestikkelser</v>
      </c>
      <c r="B350" s="179">
        <f>'God forretningsskikk'!C8</f>
        <v>0</v>
      </c>
      <c r="C350" s="172"/>
      <c r="D350" s="172"/>
      <c r="E350" s="172"/>
    </row>
    <row r="351" spans="1:5" ht="14" x14ac:dyDescent="0.15">
      <c r="A351" s="98" t="str">
        <f>'God forretningsskikk'!B9</f>
        <v>Hvis ja, bøtebeløpet for brudd på lover mot korrupsjon og bestikkelser</v>
      </c>
      <c r="B351" s="179">
        <f>'God forretningsskikk'!C9</f>
        <v>0</v>
      </c>
      <c r="C351" s="172"/>
      <c r="D351" s="172"/>
      <c r="E351" s="172"/>
    </row>
    <row r="352" spans="1:5" x14ac:dyDescent="0.15">
      <c r="A352"/>
      <c r="B352"/>
      <c r="C352"/>
      <c r="D352"/>
      <c r="E352"/>
    </row>
    <row r="353" spans="1:6" x14ac:dyDescent="0.15">
      <c r="A353"/>
      <c r="B353"/>
      <c r="C353"/>
      <c r="D353"/>
      <c r="E353"/>
    </row>
    <row r="354" spans="1:6" s="64" customFormat="1" ht="20" x14ac:dyDescent="0.2">
      <c r="A354" s="522" t="str">
        <f>'God forretningsskikk'!B11</f>
        <v>C8 - Inntekter fra visse sektorer og ekskludering fra EU-referanseindekser</v>
      </c>
      <c r="B354" s="522"/>
      <c r="C354" s="522"/>
      <c r="D354" s="522"/>
      <c r="E354" s="522"/>
      <c r="F354"/>
    </row>
    <row r="355" spans="1:6" ht="14" x14ac:dyDescent="0.15">
      <c r="A355" s="98" t="str">
        <f>'God forretningsskikk'!B12</f>
        <v xml:space="preserve">Har foretaket relaterte inntekter fra én eller flere av nedstående sektorer? </v>
      </c>
      <c r="B355" s="179" t="str">
        <f>'God forretningsskikk'!C12</f>
        <v>JA/NEI</v>
      </c>
      <c r="C355" s="172"/>
      <c r="D355" s="172"/>
      <c r="E355" s="172"/>
    </row>
    <row r="356" spans="1:6" ht="14" x14ac:dyDescent="0.15">
      <c r="A356" s="441"/>
      <c r="B356" s="453" t="str">
        <f>'God forretningsskikk'!C13</f>
        <v xml:space="preserve">Inntekter </v>
      </c>
      <c r="C356" s="172"/>
      <c r="D356" s="172"/>
      <c r="E356" s="172"/>
    </row>
    <row r="357" spans="1:6" ht="14" x14ac:dyDescent="0.15">
      <c r="A357" s="98" t="str">
        <f>'God forretningsskikk'!B14</f>
        <v>Inntekter fra kontroversielle våpen (antipersonellminer, klaseammunisjon, kjemiske våpen og biologiske våpen)</v>
      </c>
      <c r="B357" s="179">
        <f>'God forretningsskikk'!C14</f>
        <v>0</v>
      </c>
      <c r="C357" s="172"/>
      <c r="D357" s="172"/>
      <c r="E357" s="172"/>
    </row>
    <row r="358" spans="1:6" ht="14" x14ac:dyDescent="0.15">
      <c r="A358" s="98" t="str">
        <f>'God forretningsskikk'!B15</f>
        <v>Inntekter fra dyrking og produksjon av tobakk</v>
      </c>
      <c r="B358" s="179">
        <f>'God forretningsskikk'!C15</f>
        <v>0</v>
      </c>
      <c r="C358" s="172"/>
      <c r="D358" s="172"/>
      <c r="E358" s="172"/>
    </row>
    <row r="359" spans="1:6" ht="14" x14ac:dyDescent="0.15">
      <c r="A359" s="98" t="str">
        <f>'God forretningsskikk'!B16</f>
        <v>Inntekter fra fossilt brensel: Kull</v>
      </c>
      <c r="B359" s="179">
        <f>'God forretningsskikk'!C16</f>
        <v>0</v>
      </c>
      <c r="C359" s="172"/>
      <c r="D359" s="172"/>
      <c r="E359" s="172"/>
    </row>
    <row r="360" spans="1:6" ht="14" x14ac:dyDescent="0.15">
      <c r="A360" s="98" t="str">
        <f>'God forretningsskikk'!B17</f>
        <v>Inntekter fra fossilt brensel: Olje</v>
      </c>
      <c r="B360" s="179">
        <f>'God forretningsskikk'!C17</f>
        <v>0</v>
      </c>
      <c r="C360" s="172"/>
      <c r="D360" s="172"/>
      <c r="E360" s="172"/>
    </row>
    <row r="361" spans="1:6" ht="14" x14ac:dyDescent="0.15">
      <c r="A361" s="98" t="str">
        <f>'God forretningsskikk'!B18</f>
        <v>Inntekter fra fossilt brensel: Gass</v>
      </c>
      <c r="B361" s="179">
        <f>'God forretningsskikk'!C18</f>
        <v>0</v>
      </c>
      <c r="C361" s="172"/>
      <c r="D361" s="172"/>
      <c r="E361" s="172"/>
    </row>
    <row r="362" spans="1:6" ht="42" x14ac:dyDescent="0.15">
      <c r="A362" s="98" t="str">
        <f>'God forretningsskikk'!B19</f>
        <v>Samlede inntekter som stammer fra fossilt brensel (kull, olje og gass) (dvs. at foretaket har inntekter fra leting, utgraving, utvinning, produksjon, bearbeiding, lagring, raffinering eller distribusjon, herunder transport, lagring og handel, av fossilt brensel som definert i artikkel 2 nr. 62 i europaparlaments- og rådsforordning (EU) 2018/1999 17)</v>
      </c>
      <c r="B362" s="171">
        <f>'God forretningsskikk'!C19</f>
        <v>0</v>
      </c>
      <c r="C362" s="172"/>
      <c r="D362" s="172"/>
      <c r="E362" s="172"/>
    </row>
    <row r="363" spans="1:6" ht="14" x14ac:dyDescent="0.15">
      <c r="A363" s="98" t="str">
        <f>'God forretningsskikk'!B20</f>
        <v>Inntekter fra kjemikalieproduksjon</v>
      </c>
      <c r="B363" s="179">
        <f>'God forretningsskikk'!C20</f>
        <v>0</v>
      </c>
      <c r="C363" s="172"/>
      <c r="D363" s="172"/>
      <c r="E363" s="172"/>
    </row>
    <row r="364" spans="1:6" x14ac:dyDescent="0.15">
      <c r="A364"/>
      <c r="B364"/>
      <c r="C364"/>
      <c r="D364"/>
      <c r="E364"/>
    </row>
    <row r="365" spans="1:6" s="64" customFormat="1" ht="20" x14ac:dyDescent="0.2">
      <c r="A365" s="522" t="str">
        <f>'God forretningsskikk'!B22</f>
        <v xml:space="preserve">C8 - Utelukkelse fra noen av EU-referanseverdiene </v>
      </c>
      <c r="B365" s="522"/>
      <c r="C365" s="522"/>
      <c r="D365" s="522"/>
      <c r="E365" s="522"/>
      <c r="F365"/>
    </row>
    <row r="366" spans="1:6" ht="14" x14ac:dyDescent="0.15">
      <c r="A366" s="98" t="str">
        <f>'God forretningsskikk'!B23</f>
        <v>Foretak overskrider EUs Paris-tilpassede referanseverdier hvis:</v>
      </c>
      <c r="B366" s="171"/>
      <c r="C366" s="172"/>
      <c r="D366" s="172"/>
      <c r="E366" s="172"/>
    </row>
    <row r="367" spans="1:6" ht="14" x14ac:dyDescent="0.15">
      <c r="A367" s="98" t="str">
        <f>'God forretningsskikk'!B24</f>
        <v>1 % eller mer av inntektene fra leting, utgraving, utvinning, distribusjon eller raffinering av antrasitt og lignitt</v>
      </c>
      <c r="B367" s="179" t="str">
        <f>'God forretningsskikk'!C24</f>
        <v>JA/NEI</v>
      </c>
      <c r="C367" s="172"/>
      <c r="D367" s="172"/>
      <c r="E367" s="172"/>
    </row>
    <row r="368" spans="1:6" ht="14" x14ac:dyDescent="0.15">
      <c r="A368" s="98" t="str">
        <f>'God forretningsskikk'!B25</f>
        <v>10 % eller mer av inntektene fra leting, utvinning, distribusjon eller raffinering av fyringsolje</v>
      </c>
      <c r="B368" s="179" t="str">
        <f>'God forretningsskikk'!C25</f>
        <v>JA/NEI</v>
      </c>
      <c r="C368" s="172"/>
      <c r="D368" s="172"/>
      <c r="E368" s="172"/>
    </row>
    <row r="369" spans="1:6" ht="14" x14ac:dyDescent="0.15">
      <c r="A369" s="98" t="str">
        <f>'God forretningsskikk'!B26</f>
        <v>50 % eller mer av inntektene fra leting, utvinning, produksjon eller distribusjon av brenngass,</v>
      </c>
      <c r="B369" s="179" t="str">
        <f>'God forretningsskikk'!C26</f>
        <v>JA/NEI</v>
      </c>
      <c r="C369" s="172"/>
      <c r="D369" s="172"/>
      <c r="E369" s="172"/>
    </row>
    <row r="370" spans="1:6" ht="14" x14ac:dyDescent="0.15">
      <c r="A370" s="98" t="str">
        <f>'God forretningsskikk'!B27</f>
        <v>50 % eller mer av inntektene fra elektrisitetsproduksjon med en klimagassintensitet på mer enn 100 g CO2 e/kWh</v>
      </c>
      <c r="B370" s="179" t="str">
        <f>'God forretningsskikk'!C27</f>
        <v>JA/NEI</v>
      </c>
      <c r="C370" s="172"/>
      <c r="D370" s="172"/>
      <c r="E370" s="172"/>
    </row>
    <row r="371" spans="1:6" ht="14" x14ac:dyDescent="0.15">
      <c r="A371" s="98" t="str">
        <f>'God forretningsskikk'!B28</f>
        <v>Foretaket er utelukket utelukket fra EU-referanseverdiene for tilpasning til Parisavtalen</v>
      </c>
      <c r="B371" s="430" t="str">
        <f>'God forretningsskikk'!C28</f>
        <v>JA/NEI</v>
      </c>
      <c r="C371" s="172"/>
      <c r="D371" s="172"/>
      <c r="E371" s="172"/>
    </row>
    <row r="372" spans="1:6" x14ac:dyDescent="0.15">
      <c r="A372" s="98"/>
      <c r="B372" s="179"/>
      <c r="C372" s="172"/>
      <c r="D372" s="172"/>
      <c r="E372" s="172"/>
    </row>
    <row r="373" spans="1:6" s="64" customFormat="1" ht="20" x14ac:dyDescent="0.2">
      <c r="A373" s="522" t="str">
        <f>'God forretningsskikk'!B30</f>
        <v>C9 – Kjønnsbalanse i styret</v>
      </c>
      <c r="B373" s="522"/>
      <c r="C373" s="522"/>
      <c r="D373" s="522"/>
      <c r="E373" s="522"/>
      <c r="F373"/>
    </row>
    <row r="374" spans="1:6" ht="14" x14ac:dyDescent="0.15">
      <c r="A374" s="98" t="str">
        <f>'God forretningsskikk'!B31</f>
        <v>Har foretaket et styre?</v>
      </c>
      <c r="B374" s="179" t="str">
        <f>'God forretningsskikk'!C31</f>
        <v>JA/NEI</v>
      </c>
      <c r="C374" s="172"/>
      <c r="D374" s="172"/>
      <c r="E374" s="172"/>
    </row>
    <row r="375" spans="1:6" ht="14" x14ac:dyDescent="0.15">
      <c r="A375" s="98" t="str">
        <f>'God forretningsskikk'!B32</f>
        <v>Antall kvinner i det øverste beslutningsorganet</v>
      </c>
      <c r="B375" s="179">
        <f>'God forretningsskikk'!C32</f>
        <v>0</v>
      </c>
      <c r="C375" s="172"/>
      <c r="D375" s="172"/>
      <c r="E375" s="172"/>
    </row>
    <row r="376" spans="1:6" ht="14" x14ac:dyDescent="0.15">
      <c r="A376" s="98" t="str">
        <f>'God forretningsskikk'!B33</f>
        <v>Antall menn i det øverste beslutningsorganet</v>
      </c>
      <c r="B376" s="179">
        <f>'God forretningsskikk'!C33</f>
        <v>0</v>
      </c>
      <c r="C376" s="172"/>
      <c r="D376" s="172"/>
      <c r="E376" s="172"/>
    </row>
    <row r="377" spans="1:6" ht="14" x14ac:dyDescent="0.15">
      <c r="A377" s="98" t="str">
        <f>'God forretningsskikk'!B34</f>
        <v>Forholdet mellom kvinner og menn i det øverste beslutningsorganet</v>
      </c>
      <c r="B377" s="171" t="e">
        <f>'God forretningsskikk'!C34</f>
        <v>#DIV/0!</v>
      </c>
      <c r="C377" s="172"/>
      <c r="D377" s="172"/>
      <c r="E377" s="172"/>
    </row>
    <row r="380" spans="1:6" ht="20" x14ac:dyDescent="0.2">
      <c r="A380" s="512" t="str">
        <f>'God forretningsskikk'!B36</f>
        <v>Tilleggsopplysninger</v>
      </c>
      <c r="B380" s="512"/>
      <c r="C380" s="512"/>
      <c r="D380" s="512"/>
      <c r="E380" s="512"/>
    </row>
    <row r="381" spans="1:6" ht="14" x14ac:dyDescent="0.15">
      <c r="A381" s="98" t="str">
        <f>'God forretningsskikk'!B37</f>
        <v>Hvis relevant: Tilleggsopplysninger (indikatorer og/eller beskrivende opplysninger) som ikke omfattes av standarden</v>
      </c>
      <c r="B381" s="179">
        <f>'God forretningsskikk'!C37</f>
        <v>0</v>
      </c>
      <c r="C381" s="172"/>
      <c r="D381" s="172"/>
      <c r="E381" s="172"/>
    </row>
  </sheetData>
  <mergeCells count="39">
    <mergeCell ref="A3:B3"/>
    <mergeCell ref="A8:B8"/>
    <mergeCell ref="A59:E59"/>
    <mergeCell ref="A60:B60"/>
    <mergeCell ref="A93:E93"/>
    <mergeCell ref="A336:E336"/>
    <mergeCell ref="A343:E343"/>
    <mergeCell ref="A323:E323"/>
    <mergeCell ref="B149:E149"/>
    <mergeCell ref="A325:B325"/>
    <mergeCell ref="A165:E165"/>
    <mergeCell ref="A178:E178"/>
    <mergeCell ref="A179:D179"/>
    <mergeCell ref="A206:E206"/>
    <mergeCell ref="A242:E242"/>
    <mergeCell ref="B152:C152"/>
    <mergeCell ref="A312:B312"/>
    <mergeCell ref="B153:C153"/>
    <mergeCell ref="A156:E156"/>
    <mergeCell ref="A275:E275"/>
    <mergeCell ref="A310:E310"/>
    <mergeCell ref="A247:E247"/>
    <mergeCell ref="A268:B268"/>
    <mergeCell ref="A283:E283"/>
    <mergeCell ref="A294:E294"/>
    <mergeCell ref="A108:E108"/>
    <mergeCell ref="A116:B116"/>
    <mergeCell ref="A141:E141"/>
    <mergeCell ref="A98:E98"/>
    <mergeCell ref="A78:E78"/>
    <mergeCell ref="A85:E85"/>
    <mergeCell ref="B80:C80"/>
    <mergeCell ref="B81:C81"/>
    <mergeCell ref="B82:C82"/>
    <mergeCell ref="A354:E354"/>
    <mergeCell ref="A365:E365"/>
    <mergeCell ref="A373:E373"/>
    <mergeCell ref="A347:E347"/>
    <mergeCell ref="A380:E380"/>
  </mergeCells>
  <pageMargins left="0.7" right="0.7" top="0.75" bottom="0.75" header="0.3" footer="0.3"/>
  <pageSetup paperSize="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0669AD01278B42ABDD22C39EFB5102" ma:contentTypeVersion="18" ma:contentTypeDescription="Opprett et nytt dokument." ma:contentTypeScope="" ma:versionID="9e89cd2999ac1a815048e9e7ea6b01c0">
  <xsd:schema xmlns:xsd="http://www.w3.org/2001/XMLSchema" xmlns:xs="http://www.w3.org/2001/XMLSchema" xmlns:p="http://schemas.microsoft.com/office/2006/metadata/properties" xmlns:ns2="1f65c1f3-50ba-4261-a3c9-0301aaa048dd" xmlns:ns3="0f773961-b911-41fa-8c4a-f3b746a6d3cb" targetNamespace="http://schemas.microsoft.com/office/2006/metadata/properties" ma:root="true" ma:fieldsID="1f961401f185ac5590f9c9c359544ef2" ns2:_="" ns3:_="">
    <xsd:import namespace="1f65c1f3-50ba-4261-a3c9-0301aaa048dd"/>
    <xsd:import namespace="0f773961-b911-41fa-8c4a-f3b746a6d3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5c1f3-50ba-4261-a3c9-0301aaa04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d941ce4-085e-436e-8a82-4200efdfc6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773961-b911-41fa-8c4a-f3b746a6d3cb"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4bb46ec-5067-4257-82d8-b0f98d95fe49}" ma:internalName="TaxCatchAll" ma:showField="CatchAllData" ma:web="0f773961-b911-41fa-8c4a-f3b746a6d3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65c1f3-50ba-4261-a3c9-0301aaa048dd">
      <Terms xmlns="http://schemas.microsoft.com/office/infopath/2007/PartnerControls"/>
    </lcf76f155ced4ddcb4097134ff3c332f>
    <TaxCatchAll xmlns="0f773961-b911-41fa-8c4a-f3b746a6d3cb" xsi:nil="true"/>
  </documentManagement>
</p:properties>
</file>

<file path=customXml/itemProps1.xml><?xml version="1.0" encoding="utf-8"?>
<ds:datastoreItem xmlns:ds="http://schemas.openxmlformats.org/officeDocument/2006/customXml" ds:itemID="{6ACE0F50-0F17-4932-9C08-961334F06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65c1f3-50ba-4261-a3c9-0301aaa048dd"/>
    <ds:schemaRef ds:uri="0f773961-b911-41fa-8c4a-f3b746a6d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24E7C-190C-43B1-93D4-08C8FB3E430C}">
  <ds:schemaRefs>
    <ds:schemaRef ds:uri="http://schemas.microsoft.com/sharepoint/v3/contenttype/forms"/>
  </ds:schemaRefs>
</ds:datastoreItem>
</file>

<file path=customXml/itemProps3.xml><?xml version="1.0" encoding="utf-8"?>
<ds:datastoreItem xmlns:ds="http://schemas.openxmlformats.org/officeDocument/2006/customXml" ds:itemID="{F1B5FB9E-32D5-43BA-BAC5-81F6E9798EEA}">
  <ds:schemaRefs>
    <ds:schemaRef ds:uri="http://purl.org/dc/dcmitype/"/>
    <ds:schemaRef ds:uri="http://purl.org/dc/elements/1.1/"/>
    <ds:schemaRef ds:uri="http://purl.org/dc/terms/"/>
    <ds:schemaRef ds:uri="http://schemas.microsoft.com/office/2006/metadata/properties"/>
    <ds:schemaRef ds:uri="1f65c1f3-50ba-4261-a3c9-0301aaa048dd"/>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0f773961-b911-41fa-8c4a-f3b746a6d3cb"/>
  </ds:schemaRefs>
</ds:datastoreItem>
</file>

<file path=docMetadata/LabelInfo.xml><?xml version="1.0" encoding="utf-8"?>
<clbl:labelList xmlns:clbl="http://schemas.microsoft.com/office/2020/mipLabelMetadata">
  <clbl:label id="{86a765dd-ef9a-447b-afe2-6fc67fd503d4}" enabled="0" method="" siteId="{86a765dd-ef9a-447b-afe2-6fc67fd503d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11</vt:i4>
      </vt:variant>
      <vt:variant>
        <vt:lpstr>Navngitte områder</vt:lpstr>
      </vt:variant>
      <vt:variant>
        <vt:i4>2</vt:i4>
      </vt:variant>
    </vt:vector>
  </HeadingPairs>
  <TitlesOfParts>
    <vt:vector size="13" baseType="lpstr">
      <vt:lpstr>Introduksjon</vt:lpstr>
      <vt:lpstr>Generelle opplysninger</vt:lpstr>
      <vt:lpstr>Indikatorer for miljø</vt:lpstr>
      <vt:lpstr>Sosiale indikatorer</vt:lpstr>
      <vt:lpstr>God forretningsskikk</vt:lpstr>
      <vt:lpstr>Vedlegg A</vt:lpstr>
      <vt:lpstr>Vedlegg B</vt:lpstr>
      <vt:lpstr>Rapport Grunnmodul</vt:lpstr>
      <vt:lpstr>Full rapport</vt:lpstr>
      <vt:lpstr>Lister (skjult)</vt:lpstr>
      <vt:lpstr>Lookup</vt:lpstr>
      <vt:lpstr>'Indikatorer for miljø'!_ftn1</vt:lpstr>
      <vt:lpstr>'Indikatorer for miljø'!_ftnref1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Svein Austheim</dc:creator>
  <cp:keywords/>
  <dc:description/>
  <cp:lastModifiedBy>Sara Berg Wilsgaard</cp:lastModifiedBy>
  <cp:revision/>
  <cp:lastPrinted>2025-03-25T08:47:43Z</cp:lastPrinted>
  <dcterms:created xsi:type="dcterms:W3CDTF">2021-03-16T14:04:09Z</dcterms:created>
  <dcterms:modified xsi:type="dcterms:W3CDTF">2026-06-12T13:06:33Z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0x010100780669AD01278B42ABDD22C39EFB5102</vt:lpwstr>
  </property>
  <property fmtid="{D5CDD505-2E9C-101B-9397-08002B2CF9AE}" pid="3" name="MediaServiceImageTags">
    <vt:lpwstr/>
  </property>
  <property fmtid="{D5CDD505-2E9C-101B-9397-08002B2CF9AE}" pid="4" name="Order">
    <vt:r8>22000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