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mc:AlternateContent xmlns:mc="http://schemas.openxmlformats.org/markup-compatibility/2006">
    <mc:Choice Requires="x15">
      <x15ac:absPath xmlns:x15ac="http://schemas.microsoft.com/office/spreadsheetml/2010/11/ac" url="https://regnskapnorge.sharepoint.com/sites/Filserver/Delte dokumenter/Bærekraft og sirkulær økonomi/NSRS/Excel Tool/Current/"/>
    </mc:Choice>
  </mc:AlternateContent>
  <xr:revisionPtr revIDLastSave="171" documentId="8_{4C4D1C74-3058-4D7C-B132-BFCD84E36459}" xr6:coauthVersionLast="47" xr6:coauthVersionMax="47" xr10:uidLastSave="{56C8EA58-1B36-954E-86A2-F4E1429239FF}"/>
  <bookViews>
    <workbookView xWindow="24280" yWindow="3860" windowWidth="22700" windowHeight="14600" activeTab="8" xr2:uid="{00000000-000D-0000-FFFF-FFFF00000000}"/>
  </bookViews>
  <sheets>
    <sheet name="Steg 1 NSRS Klimaforpliktelse" sheetId="1" r:id="rId1"/>
    <sheet name="Steg 2 Profil" sheetId="2" r:id="rId2"/>
    <sheet name="Lister (skjult)" sheetId="16" state="hidden" r:id="rId3"/>
    <sheet name="Steg 3 Interessenter" sheetId="3" r:id="rId4"/>
    <sheet name="Lookup" sheetId="45" state="hidden" r:id="rId5"/>
    <sheet name="Steg 4 klimaeffekter" sheetId="4" r:id="rId6"/>
    <sheet name="Support 5 CR" sheetId="42" r:id="rId7"/>
    <sheet name="Steg 5 Klimarisiko" sheetId="5" r:id="rId8"/>
    <sheet name="Support 5 CO" sheetId="43" r:id="rId9"/>
    <sheet name="Steg 5 Klimamulighet" sheetId="7" r:id="rId10"/>
    <sheet name="Steg 6 Styringsprofil" sheetId="9" r:id="rId11"/>
    <sheet name="Steg 7 Ledelses fremgangsmåte" sheetId="10" r:id="rId12"/>
    <sheet name="Steg 8 Integrert rapportering" sheetId="11" r:id="rId13"/>
    <sheet name="Steg 9 Fullføring" sheetId="12" r:id="rId14"/>
    <sheet name="Steg 10 Evaluering" sheetId="13" r:id="rId15"/>
    <sheet name="NSRS Reporting index" sheetId="14" r:id="rId16"/>
  </sheets>
  <definedNames>
    <definedName name="Category">INDEX(#REF!,MATCH(#REF!,#REF!,0)):INDEX(#REF!,MATCH(#REF!,#REF!,0))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50" i="14" l="1"/>
  <c r="C110" i="14" l="1"/>
  <c r="C109" i="14"/>
  <c r="E108" i="14"/>
  <c r="D48" i="14"/>
  <c r="D47" i="14"/>
  <c r="D49" i="14"/>
  <c r="D46" i="14"/>
  <c r="D207" i="14"/>
  <c r="G167" i="14" l="1"/>
  <c r="G168" i="14"/>
  <c r="G169" i="14"/>
  <c r="G170" i="14"/>
  <c r="G171" i="14"/>
  <c r="G172" i="14"/>
  <c r="G173" i="14"/>
  <c r="G174" i="14"/>
  <c r="G175" i="14"/>
  <c r="G176" i="14"/>
  <c r="G177" i="14"/>
  <c r="G178" i="14"/>
  <c r="G179" i="14"/>
  <c r="G180" i="14"/>
  <c r="G181" i="14"/>
  <c r="G182" i="14"/>
  <c r="G183" i="14"/>
  <c r="G184" i="14"/>
  <c r="G185" i="14"/>
  <c r="G186" i="14"/>
  <c r="G166" i="14"/>
  <c r="G145" i="14"/>
  <c r="G146" i="14"/>
  <c r="G147" i="14"/>
  <c r="G148" i="14"/>
  <c r="G149" i="14"/>
  <c r="G150" i="14"/>
  <c r="G151" i="14"/>
  <c r="G152" i="14"/>
  <c r="G153" i="14"/>
  <c r="G154" i="14"/>
  <c r="G155" i="14"/>
  <c r="G156" i="14"/>
  <c r="G157" i="14"/>
  <c r="G158" i="14"/>
  <c r="G144" i="14"/>
  <c r="E138" i="14"/>
  <c r="E137" i="14"/>
  <c r="E136" i="14"/>
  <c r="E135" i="14"/>
  <c r="E134" i="14"/>
  <c r="E132" i="14"/>
  <c r="E131" i="14"/>
  <c r="E130" i="14"/>
  <c r="G129" i="14"/>
  <c r="F129" i="14"/>
  <c r="F119" i="14"/>
  <c r="E129" i="14"/>
  <c r="E127" i="14"/>
  <c r="E126" i="14"/>
  <c r="E125" i="14"/>
  <c r="E124" i="14"/>
  <c r="E122" i="14"/>
  <c r="E121" i="14"/>
  <c r="E120" i="14"/>
  <c r="G119" i="14"/>
  <c r="E119" i="14"/>
  <c r="G23" i="5" a="1"/>
  <c r="G23" i="5" s="1"/>
  <c r="C145" i="14" s="1"/>
  <c r="G24" i="5" a="1"/>
  <c r="G24" i="5" s="1"/>
  <c r="C146" i="14" s="1"/>
  <c r="G25" i="5" a="1"/>
  <c r="G25" i="5" s="1"/>
  <c r="C147" i="14" s="1"/>
  <c r="G26" i="5" a="1"/>
  <c r="G26" i="5" s="1"/>
  <c r="C148" i="14" s="1"/>
  <c r="G27" i="5" a="1"/>
  <c r="G27" i="5" s="1"/>
  <c r="C149" i="14" s="1"/>
  <c r="G28" i="5" a="1"/>
  <c r="G28" i="5" s="1"/>
  <c r="C150" i="14" s="1"/>
  <c r="G29" i="5" a="1"/>
  <c r="G29" i="5" s="1"/>
  <c r="C151" i="14" s="1"/>
  <c r="G30" i="5" a="1"/>
  <c r="G30" i="5" s="1"/>
  <c r="C152" i="14" s="1"/>
  <c r="G31" i="5" a="1"/>
  <c r="G31" i="5" s="1"/>
  <c r="C153" i="14" s="1"/>
  <c r="G32" i="5" a="1"/>
  <c r="G32" i="5" s="1"/>
  <c r="C154" i="14" s="1"/>
  <c r="G33" i="5" a="1"/>
  <c r="G33" i="5" s="1"/>
  <c r="C155" i="14" s="1"/>
  <c r="G34" i="5" a="1"/>
  <c r="G34" i="5"/>
  <c r="C156" i="14" s="1"/>
  <c r="G35" i="5" a="1"/>
  <c r="G35" i="5" s="1"/>
  <c r="C157" i="14" s="1"/>
  <c r="G36" i="5" a="1"/>
  <c r="G36" i="5"/>
  <c r="C158" i="14" s="1"/>
  <c r="G22" i="5" a="1"/>
  <c r="G22" i="5" s="1"/>
  <c r="C144" i="14" s="1"/>
  <c r="F42" i="7" l="1" a="1"/>
  <c r="F42" i="7" s="1"/>
  <c r="E166" i="14" s="1"/>
  <c r="F50" i="7" a="1"/>
  <c r="F50" i="7" s="1"/>
  <c r="E174" i="14" s="1"/>
  <c r="F58" i="7" a="1"/>
  <c r="F58" i="7" s="1"/>
  <c r="E182" i="14" s="1"/>
  <c r="F46" i="7" a="1"/>
  <c r="F46" i="7" s="1"/>
  <c r="E170" i="14" s="1"/>
  <c r="F54" i="7" a="1"/>
  <c r="F54" i="7" s="1"/>
  <c r="E178" i="14" s="1"/>
  <c r="F62" i="7" a="1"/>
  <c r="F62" i="7" s="1"/>
  <c r="E186" i="14" s="1"/>
  <c r="F43" i="7" a="1"/>
  <c r="F43" i="7" s="1"/>
  <c r="E167" i="14" s="1"/>
  <c r="F47" i="7" a="1"/>
  <c r="F47" i="7" s="1"/>
  <c r="E171" i="14" s="1"/>
  <c r="F51" i="7" a="1"/>
  <c r="F51" i="7" s="1"/>
  <c r="E175" i="14" s="1"/>
  <c r="F55" i="7" a="1"/>
  <c r="F55" i="7" s="1"/>
  <c r="E179" i="14" s="1"/>
  <c r="F59" i="7" a="1"/>
  <c r="F59" i="7" s="1"/>
  <c r="E183" i="14" s="1"/>
  <c r="F40" i="7" a="1"/>
  <c r="F40" i="7" s="1"/>
  <c r="C186" i="14" s="1"/>
  <c r="F45" i="7" a="1"/>
  <c r="F45" i="7" s="1"/>
  <c r="E169" i="14" s="1"/>
  <c r="F49" i="7" a="1"/>
  <c r="F49" i="7" s="1"/>
  <c r="E173" i="14" s="1"/>
  <c r="F53" i="7" a="1"/>
  <c r="F53" i="7" s="1"/>
  <c r="E177" i="14" s="1"/>
  <c r="F57" i="7" a="1"/>
  <c r="F57" i="7" s="1"/>
  <c r="E181" i="14" s="1"/>
  <c r="F61" i="7" a="1"/>
  <c r="F61" i="7" s="1"/>
  <c r="E185" i="14" s="1"/>
  <c r="F37" i="7" a="1"/>
  <c r="F37" i="7" s="1"/>
  <c r="C183" i="14" s="1"/>
  <c r="F33" i="7" a="1"/>
  <c r="F33" i="7" s="1"/>
  <c r="C179" i="14" s="1"/>
  <c r="F29" i="7" a="1"/>
  <c r="F29" i="7" s="1"/>
  <c r="C175" i="14" s="1"/>
  <c r="F25" i="7" a="1"/>
  <c r="F25" i="7" s="1"/>
  <c r="C171" i="14" s="1"/>
  <c r="F21" i="7" a="1"/>
  <c r="F21" i="7" s="1"/>
  <c r="C167" i="14" s="1"/>
  <c r="F44" i="7" a="1"/>
  <c r="F44" i="7" s="1"/>
  <c r="E168" i="14" s="1"/>
  <c r="F48" i="7" a="1"/>
  <c r="F48" i="7" s="1"/>
  <c r="E172" i="14" s="1"/>
  <c r="F52" i="7" a="1"/>
  <c r="F52" i="7" s="1"/>
  <c r="E176" i="14" s="1"/>
  <c r="F56" i="7" a="1"/>
  <c r="F56" i="7" s="1"/>
  <c r="E180" i="14" s="1"/>
  <c r="F60" i="7" a="1"/>
  <c r="F60" i="7" s="1"/>
  <c r="E184" i="14" s="1"/>
  <c r="F34" i="7" a="1"/>
  <c r="F34" i="7" s="1"/>
  <c r="C180" i="14" s="1"/>
  <c r="F26" i="7" a="1"/>
  <c r="F26" i="7" s="1"/>
  <c r="C172" i="14" s="1"/>
  <c r="F20" i="7" a="1"/>
  <c r="F20" i="7" s="1"/>
  <c r="C166" i="14" s="1"/>
  <c r="F36" i="7" a="1"/>
  <c r="F36" i="7" s="1"/>
  <c r="C182" i="14" s="1"/>
  <c r="F32" i="7" a="1"/>
  <c r="F32" i="7" s="1"/>
  <c r="C178" i="14" s="1"/>
  <c r="F28" i="7" a="1"/>
  <c r="F28" i="7" s="1"/>
  <c r="C174" i="14" s="1"/>
  <c r="F38" i="7" a="1"/>
  <c r="F38" i="7" s="1"/>
  <c r="C184" i="14" s="1"/>
  <c r="F30" i="7" a="1"/>
  <c r="F30" i="7" s="1"/>
  <c r="C176" i="14" s="1"/>
  <c r="F22" i="7" a="1"/>
  <c r="F22" i="7" s="1"/>
  <c r="C168" i="14" s="1"/>
  <c r="F24" i="7" a="1"/>
  <c r="F24" i="7" s="1"/>
  <c r="C170" i="14" s="1"/>
  <c r="F39" i="7" a="1"/>
  <c r="F39" i="7" s="1"/>
  <c r="C185" i="14" s="1"/>
  <c r="F35" i="7" a="1"/>
  <c r="F35" i="7" s="1"/>
  <c r="C181" i="14" s="1"/>
  <c r="F31" i="7" a="1"/>
  <c r="F31" i="7" s="1"/>
  <c r="C177" i="14" s="1"/>
  <c r="F27" i="7" a="1"/>
  <c r="F27" i="7" s="1"/>
  <c r="C173" i="14" s="1"/>
  <c r="F23" i="7" a="1"/>
  <c r="F23" i="7" s="1"/>
  <c r="C169" i="14" s="1"/>
  <c r="G39" i="5" a="1"/>
  <c r="G39" i="5" s="1"/>
  <c r="E145" i="14" s="1"/>
  <c r="G43" i="5" a="1"/>
  <c r="G43" i="5" s="1"/>
  <c r="E149" i="14" s="1"/>
  <c r="G47" i="5" a="1"/>
  <c r="G47" i="5" s="1"/>
  <c r="E153" i="14" s="1"/>
  <c r="G51" i="5" a="1"/>
  <c r="G51" i="5" s="1"/>
  <c r="E157" i="14" s="1"/>
  <c r="G40" i="5" a="1"/>
  <c r="G40" i="5" s="1"/>
  <c r="E146" i="14" s="1"/>
  <c r="G41" i="5" a="1"/>
  <c r="G41" i="5" s="1"/>
  <c r="E147" i="14" s="1"/>
  <c r="G44" i="5" a="1"/>
  <c r="G44" i="5" s="1"/>
  <c r="E150" i="14" s="1"/>
  <c r="G45" i="5" a="1"/>
  <c r="G45" i="5" s="1"/>
  <c r="E151" i="14" s="1"/>
  <c r="G48" i="5" a="1"/>
  <c r="G48" i="5" s="1"/>
  <c r="E154" i="14" s="1"/>
  <c r="G49" i="5" a="1"/>
  <c r="G49" i="5" s="1"/>
  <c r="E155" i="14" s="1"/>
  <c r="G52" i="5" a="1"/>
  <c r="G52" i="5" s="1"/>
  <c r="E158" i="14" s="1"/>
  <c r="G38" i="5" a="1"/>
  <c r="G38" i="5" s="1"/>
  <c r="E144" i="14" s="1"/>
  <c r="G42" i="5" a="1"/>
  <c r="G42" i="5" s="1"/>
  <c r="E148" i="14" s="1"/>
  <c r="G46" i="5" a="1"/>
  <c r="G46" i="5" s="1"/>
  <c r="E152" i="14" s="1"/>
  <c r="G50" i="5" a="1"/>
  <c r="G50" i="5" s="1"/>
  <c r="E156" i="14" s="1"/>
  <c r="D208" i="14" l="1"/>
  <c r="D195" i="14"/>
  <c r="D196" i="14"/>
  <c r="D197" i="14"/>
  <c r="D198" i="14"/>
  <c r="D199" i="14"/>
  <c r="D200" i="14"/>
  <c r="D201" i="14"/>
  <c r="D202" i="14"/>
  <c r="D203" i="14"/>
  <c r="D194" i="14"/>
  <c r="D190" i="14"/>
  <c r="D13" i="14"/>
  <c r="E16" i="4"/>
  <c r="E18" i="4" s="1"/>
  <c r="E17" i="4" l="1"/>
  <c r="E48" i="4"/>
  <c r="E45" i="4"/>
  <c r="F75" i="14"/>
  <c r="F74" i="14"/>
  <c r="F73" i="14"/>
  <c r="F72" i="14"/>
  <c r="F71" i="14"/>
  <c r="F60" i="14"/>
  <c r="F61" i="14"/>
  <c r="F62" i="14"/>
  <c r="F63" i="14"/>
  <c r="F59" i="14"/>
  <c r="C71" i="14"/>
  <c r="C72" i="14"/>
  <c r="C73" i="14"/>
  <c r="C74" i="14"/>
  <c r="C75" i="14"/>
  <c r="C76" i="14"/>
  <c r="D55" i="14"/>
  <c r="E55" i="14"/>
  <c r="F55" i="14"/>
  <c r="G55" i="14"/>
  <c r="C114" i="14" s="1"/>
  <c r="C55" i="14"/>
  <c r="E37" i="4"/>
  <c r="E29" i="4"/>
  <c r="C64" i="14" l="1"/>
  <c r="C67" i="14"/>
  <c r="E62" i="14"/>
  <c r="C68" i="14"/>
  <c r="C65" i="14"/>
  <c r="E66" i="14"/>
  <c r="E60" i="14"/>
  <c r="E59" i="14"/>
  <c r="E63" i="14"/>
  <c r="E61" i="14"/>
  <c r="F77" i="14"/>
  <c r="C78" i="14"/>
  <c r="E74" i="14"/>
  <c r="C79" i="14"/>
  <c r="E71" i="14"/>
  <c r="E81" i="14"/>
  <c r="E77" i="14"/>
  <c r="E73" i="14"/>
  <c r="C80" i="14"/>
  <c r="E72" i="14"/>
  <c r="C82" i="14"/>
  <c r="E75" i="14"/>
  <c r="C83" i="14"/>
  <c r="E76" i="14"/>
  <c r="E102" i="14"/>
  <c r="E98" i="14"/>
  <c r="E99" i="14"/>
  <c r="C106" i="14"/>
  <c r="E101" i="14"/>
  <c r="E100" i="14"/>
  <c r="F100" i="14" s="1"/>
  <c r="E103" i="14"/>
  <c r="F103" i="14" s="1"/>
  <c r="C104" i="14"/>
  <c r="C94" i="14"/>
  <c r="E90" i="14"/>
  <c r="E86" i="14"/>
  <c r="C91" i="14"/>
  <c r="E93" i="14"/>
  <c r="E89" i="14"/>
  <c r="C95" i="14"/>
  <c r="E87" i="14"/>
  <c r="C92" i="14"/>
  <c r="E88" i="14"/>
  <c r="E38" i="4"/>
  <c r="E39" i="4" s="1"/>
  <c r="C112" i="14"/>
  <c r="C113" i="14"/>
  <c r="F98" i="14"/>
  <c r="F76" i="14"/>
  <c r="F101" i="14" l="1"/>
  <c r="F99" i="14"/>
  <c r="F102" i="14"/>
  <c r="S147" i="14" l="1"/>
  <c r="D210" i="14" a="1"/>
  <c r="D210" i="14" s="1"/>
  <c r="D209" i="14" a="1"/>
  <c r="D209" i="14" s="1"/>
  <c r="D43" i="14"/>
  <c r="D44" i="14"/>
  <c r="D45" i="14"/>
  <c r="D40" i="14"/>
  <c r="D41" i="14"/>
  <c r="D42" i="14"/>
  <c r="D39" i="14"/>
  <c r="D35" i="14"/>
  <c r="D34" i="14"/>
  <c r="D33" i="14"/>
  <c r="D32" i="14"/>
  <c r="D31" i="14"/>
  <c r="D30" i="14"/>
  <c r="D29" i="14"/>
  <c r="D28" i="14"/>
  <c r="D27" i="14"/>
  <c r="D23" i="14"/>
  <c r="D22" i="14"/>
  <c r="D21" i="14"/>
  <c r="D20" i="14"/>
  <c r="D18" i="14"/>
  <c r="D19" i="14"/>
  <c r="D17" i="14"/>
  <c r="D16" i="14"/>
  <c r="D15" i="14"/>
  <c r="D14" i="14"/>
  <c r="D12" i="14"/>
  <c r="D11" i="14"/>
  <c r="D10" i="14"/>
  <c r="D9"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tc={E2C4F6F0-B314-4E5C-B1F4-8FD4717E1B67}</author>
  </authors>
  <commentList>
    <comment ref="A185" authorId="0" shapeId="0" xr:uid="{E2C4F6F0-B314-4E5C-B1F4-8FD4717E1B67}">
      <text>
        <t>[Kommentartråd]
Din versjon av Excel lar deg lese denne kommentartråden. Eventuelle endringer i den vil imidlertid bli fjernet hvis filen åpnes i en nyere versjon av Excel. Finn ut mer: https://go.microsoft.com/fwlink/?linkid=870924
Kommentar:
    Det står "Recillience" på engelsk versjon - regner med at dette skal være "Resilience"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<sst xmlns="http://schemas.openxmlformats.org/spreadsheetml/2006/main" count="1019" uniqueCount="510">
  <si>
    <t>NSRS Index:</t>
  </si>
  <si>
    <t>0-1-2</t>
  </si>
  <si>
    <t>1-2-1</t>
  </si>
  <si>
    <t>1-2-2</t>
  </si>
  <si>
    <t>1-2-2-a</t>
  </si>
  <si>
    <t>1-2-2-b</t>
  </si>
  <si>
    <t>1-2-3</t>
  </si>
  <si>
    <t>1-2-5</t>
  </si>
  <si>
    <t>1-2-7</t>
  </si>
  <si>
    <t>1-2-9</t>
  </si>
  <si>
    <t>1-3-1</t>
  </si>
  <si>
    <t>1-4-2-a</t>
  </si>
  <si>
    <t>1-5-2</t>
  </si>
  <si>
    <t>1-5-1-b</t>
  </si>
  <si>
    <t>1-5-1-c</t>
  </si>
  <si>
    <t xml:space="preserve">*example list retreived from TCFD </t>
  </si>
  <si>
    <t>2-6-1</t>
  </si>
  <si>
    <t>Descriptive text (max 420 characters including spacing)</t>
  </si>
  <si>
    <t>2-6-3-a</t>
  </si>
  <si>
    <t>2-6-3-b</t>
  </si>
  <si>
    <t>2-6-5-a</t>
  </si>
  <si>
    <t>EMAIL</t>
  </si>
  <si>
    <t>2-6-15</t>
  </si>
  <si>
    <t>2-6-20</t>
  </si>
  <si>
    <t>2-7-1-a</t>
  </si>
  <si>
    <t>2-7-1-c</t>
  </si>
  <si>
    <t>2-8-1</t>
  </si>
  <si>
    <t>2-9-1</t>
  </si>
  <si>
    <t>2-9-6</t>
  </si>
  <si>
    <t>2-9-7</t>
  </si>
  <si>
    <t>Email</t>
  </si>
  <si>
    <t>2-9-12</t>
  </si>
  <si>
    <t>Reccommended</t>
  </si>
  <si>
    <t>2-11-1-a</t>
  </si>
  <si>
    <t>2-11-1-b</t>
  </si>
  <si>
    <t>A - Agriculture, Forestry and Fishing</t>
  </si>
  <si>
    <t>B - Mining and Quarrying</t>
  </si>
  <si>
    <t>C - Manufacturing</t>
  </si>
  <si>
    <t>D - Electricity, Gas, Steam and Air Conditioning Supply</t>
  </si>
  <si>
    <t>E - Water Supply; Sewerage, Waste Management and Remediation Activities</t>
  </si>
  <si>
    <t>F - Construction</t>
  </si>
  <si>
    <t>G - Wholesale and Retail Trade; Repair of Motor Vehicles and Motorcycles</t>
  </si>
  <si>
    <t>H - Transportation and Storage</t>
  </si>
  <si>
    <t>I - Accommodation and Food Service Activities</t>
  </si>
  <si>
    <t>J - Information and Communication</t>
  </si>
  <si>
    <t>K - Financial and Insurance Activities</t>
  </si>
  <si>
    <t>L - Real Estate Activities</t>
  </si>
  <si>
    <t>M - Professional, Scientific and Technical Activities</t>
  </si>
  <si>
    <t>N - Administrative and Support Service Activities</t>
  </si>
  <si>
    <t>O - Public Administration and Defence; Compulsory Social Security</t>
  </si>
  <si>
    <t>P - Education</t>
  </si>
  <si>
    <t>Q - Human Health and Social Work Activities</t>
  </si>
  <si>
    <t>R - Arts, Entertainment and Recreation</t>
  </si>
  <si>
    <t>S - Other Service Activities</t>
  </si>
  <si>
    <t>T - Activities of Households as Employers; Undifferentiate Goods and Services Producing Activities of Households for Own Use</t>
  </si>
  <si>
    <t>U - Activities of Extraterritorial Organisations and Bodies</t>
  </si>
  <si>
    <t>#1</t>
  </si>
  <si>
    <t>#2</t>
  </si>
  <si>
    <t>#3</t>
  </si>
  <si>
    <t>#4</t>
  </si>
  <si>
    <t>#5</t>
  </si>
  <si>
    <t>Relevance</t>
  </si>
  <si>
    <t>Score</t>
  </si>
  <si>
    <t>Impact</t>
  </si>
  <si>
    <t>1-4.1-1-a</t>
  </si>
  <si>
    <t>1-4.1-2</t>
  </si>
  <si>
    <t>1-4.1-1-b</t>
  </si>
  <si>
    <t>1-4.2-6-a</t>
  </si>
  <si>
    <t>1-4.2-6-b</t>
  </si>
  <si>
    <t>1-4.3-11-a</t>
  </si>
  <si>
    <t>kWh</t>
  </si>
  <si>
    <t>1-4.3-11-b</t>
  </si>
  <si>
    <t>1-4.4-15-a</t>
  </si>
  <si>
    <t>Tons</t>
  </si>
  <si>
    <t>Mega-litre</t>
  </si>
  <si>
    <t>Measurement</t>
  </si>
  <si>
    <t>Category</t>
  </si>
  <si>
    <t>Percent</t>
  </si>
  <si>
    <t>Low</t>
  </si>
  <si>
    <t>Medium</t>
  </si>
  <si>
    <t>High</t>
  </si>
  <si>
    <t>Priority</t>
  </si>
  <si>
    <t>Lookupvalues for relevance and impact</t>
  </si>
  <si>
    <t>1-4.6-1a</t>
  </si>
  <si>
    <t>1-4.6-1b</t>
  </si>
  <si>
    <t>1-4.6-2</t>
  </si>
  <si>
    <t>1-4.6-3</t>
  </si>
  <si>
    <t>1-4.6-4</t>
  </si>
  <si>
    <t>1-4.6-5</t>
  </si>
  <si>
    <t>1-4.6-6</t>
  </si>
  <si>
    <t>1-4.6-7</t>
  </si>
  <si>
    <t>1-4.6-8</t>
  </si>
  <si>
    <t>1-4.6-9</t>
  </si>
  <si>
    <t>1-4.6-10</t>
  </si>
  <si>
    <t>1-4-6-11</t>
  </si>
  <si>
    <t>1-4.6-12</t>
  </si>
  <si>
    <t>1-4.6-13</t>
  </si>
  <si>
    <t>NSRS Implementasjonsverktøy</t>
  </si>
  <si>
    <t>STEG 1</t>
  </si>
  <si>
    <t>År: xxxx</t>
  </si>
  <si>
    <t>Maks 320 tegn</t>
  </si>
  <si>
    <t>NSRS Indeks:</t>
  </si>
  <si>
    <t xml:space="preserve">NSRS Implementasjonsverktøy </t>
  </si>
  <si>
    <t>STEG  2</t>
  </si>
  <si>
    <t>PROFIL</t>
  </si>
  <si>
    <t>Organisasjonsnavn</t>
  </si>
  <si>
    <t>Beskrivende tekst (Maks 300 tegn inkludert mellomrom)</t>
  </si>
  <si>
    <t>Maks. 30 tegn</t>
  </si>
  <si>
    <t>NACE (4 siffre) og beskrivelse</t>
  </si>
  <si>
    <t>Beskrivende tekst (Maks 90 tegn inkludert mellomrom)</t>
  </si>
  <si>
    <t>By, Land</t>
  </si>
  <si>
    <t>Eierskap og juridisk form</t>
  </si>
  <si>
    <t>Organisjonsnummer</t>
  </si>
  <si>
    <t>Juridisk form (AB, OY, AS osv)</t>
  </si>
  <si>
    <t>Leverandør 1</t>
  </si>
  <si>
    <t>Leverandør 2</t>
  </si>
  <si>
    <t>Leverandør 3</t>
  </si>
  <si>
    <t>Leverandør 4</t>
  </si>
  <si>
    <t>Leverandør 5</t>
  </si>
  <si>
    <t>STEG 3</t>
  </si>
  <si>
    <t>STEG 6</t>
  </si>
  <si>
    <t>STEG 7</t>
  </si>
  <si>
    <t>STEG 8</t>
  </si>
  <si>
    <t>STEG 9</t>
  </si>
  <si>
    <r>
      <t xml:space="preserve">En liste over </t>
    </r>
    <r>
      <rPr>
        <u/>
        <sz val="9"/>
        <color rgb="FF4472C4"/>
        <rFont val="Arial"/>
        <family val="2"/>
      </rPr>
      <t>interne</t>
    </r>
    <r>
      <rPr>
        <sz val="9"/>
        <color rgb="FF4472C4"/>
        <rFont val="Arial"/>
        <family val="2"/>
      </rPr>
      <t xml:space="preserve"> interessenter
(Sorter etter viktighet)</t>
    </r>
  </si>
  <si>
    <t>Ekstern interessent 1</t>
  </si>
  <si>
    <t>Ekstern interessent 2</t>
  </si>
  <si>
    <t>Ekstern interessent 3</t>
  </si>
  <si>
    <t>Ekstern interessent 4</t>
  </si>
  <si>
    <t>Ekstern interessent 5</t>
  </si>
  <si>
    <t>INKLUDERING AV INTERESSENTER</t>
  </si>
  <si>
    <t>STEG 4</t>
  </si>
  <si>
    <t>NSRS Klimaforpliktelse</t>
  </si>
  <si>
    <t>Avfall</t>
  </si>
  <si>
    <t>Energi</t>
  </si>
  <si>
    <t>EUs Taksonomi</t>
  </si>
  <si>
    <t>Tonn</t>
  </si>
  <si>
    <t>Total vekt</t>
  </si>
  <si>
    <t>Prosent</t>
  </si>
  <si>
    <t>Ikke-fornybare materialer</t>
  </si>
  <si>
    <t>Fornybare materialer</t>
  </si>
  <si>
    <t>Kategori</t>
  </si>
  <si>
    <t>Vekt</t>
  </si>
  <si>
    <t>Mål</t>
  </si>
  <si>
    <t>Total vekt eller volum av materialer</t>
  </si>
  <si>
    <t>Total vekt eller volum av materialer som brukes til å produsere og pakke organisasjonens primære produkter og tjenester i løpet av rapporteringsperioden, herav:
 i. ikke-fornybare materialer som brukes
 ii. fornybare materialer som brukes</t>
  </si>
  <si>
    <t>Resirkulerte materialer</t>
  </si>
  <si>
    <t xml:space="preserve">
Beskriv metoden som brukes for å hente dataene som er samlet inn </t>
  </si>
  <si>
    <t xml:space="preserve">
Beskriv eventuell usikkerhet i forbindelse med dataene som er samlet inn</t>
  </si>
  <si>
    <r>
      <t xml:space="preserve">Fokusområde 2: Avfall
</t>
    </r>
    <r>
      <rPr>
        <i/>
        <sz val="9"/>
        <color rgb="FFBDD7EE"/>
        <rFont val="Arial"/>
        <family val="2"/>
        <scheme val="minor"/>
      </rPr>
      <t>Avfall er uønskede eller ubrukelige materialer, vanligvis kastet etter primær bruk. Eksempler inkluderer matavfall, farlig avfall og avløpsvann.
Matavfall alene er ansvarlig for 6% av totale globale klimagasser</t>
    </r>
  </si>
  <si>
    <t>Legg inn kategorier (maks 6)</t>
  </si>
  <si>
    <t>Total vekt av avfall</t>
  </si>
  <si>
    <t>Beskriv metoden som brukes for å hente de innsamlede dataene</t>
  </si>
  <si>
    <t xml:space="preserve">
Begrunnelsen for valg av kategorier</t>
  </si>
  <si>
    <t>Totalt energiforbruk og/eller produksjon fra fornybare og ikke-fornybare kilder</t>
  </si>
  <si>
    <t>Ikke-fornybare kilder</t>
  </si>
  <si>
    <t>Fornybare kilder</t>
  </si>
  <si>
    <t>Total bruk av kWh</t>
  </si>
  <si>
    <t>Total bruk av ikke-fornybare og fornybare kilder i prosent</t>
  </si>
  <si>
    <t>Fokusområde 3: Energi
Energiforbruk refererer til all energien som brukes til å utføre en handling, produsere noe eller bare bo i en bygning.
Eksempler inkluderer fossilt brensel, elektrisitet, vann og gass. Alle typer energiproduksjon står for 72 prosent av de totale globale utslippene.</t>
  </si>
  <si>
    <t>Beskriv metoden som brukes for å hente dataene som er samlet inn</t>
  </si>
  <si>
    <t>Beskriv eventuell usikkerhet i forbindelse med dataene som er samlet inn</t>
  </si>
  <si>
    <t>Direkte klimagassutslipp fra stasjonære forbrenningskilder som eies eller kontrolleres av selskapet</t>
  </si>
  <si>
    <t>(Klimagassutslipp) kg CO2e</t>
  </si>
  <si>
    <t>Indirekte klimagassutslipp fra forbrukt elektrisitet</t>
  </si>
  <si>
    <t>Indirekte klimagassutslipp fra forbrukt damp, oppvarming eller kjøling</t>
  </si>
  <si>
    <t>Fokusområde 5: EUs Taksonomi
EU Taksonomi er et nytt klassifiseringsverktøy for bærekraftig privat sektor. Ved å gi et sett med bransjespesifikke tekniske screeningskriterier,
Taksonomi dikterer om en bestemt aktivitet i privat sektor er bærekraftig eller ikke.</t>
  </si>
  <si>
    <t>Er organisasjonen berørt av EUs Taksonomi?</t>
  </si>
  <si>
    <t xml:space="preserve">
SOSIALT OG ØKONOMISK</t>
  </si>
  <si>
    <t>SOSIALT</t>
  </si>
  <si>
    <t>Antall heltidsekvivalente ansatte per kjønn</t>
  </si>
  <si>
    <t>Kvantitativ. Beregn et heltidsekvivalent (FTE) som antall arbeidstimer per uke dividert med normal arbeidstid pr uke. dvs. 40 timers arbeid / 40 = 1 heltidsekvivalent. 20 timers arbeid / 40 = 0,5 heltidsekvivalent.. Hvis alle ansatte jobber heltid, angir du antall ansatte.</t>
  </si>
  <si>
    <t xml:space="preserve">
Beskrivende: Retningslinjer for rekruttering. Inkluder også eventuelle seniorpolicyer, bruk av lærlinger fra skolen etc.</t>
  </si>
  <si>
    <t>Beskriv andre tiltak for å øke mangfoldet i arbeidsstyrken, for eksempel inkludering av minoriteter eller sårbare grupper.</t>
  </si>
  <si>
    <t>Beskrivende. Retningslinjer, justeringer av kontorsituasjonen, tilgjengelighet av utstyr osv.</t>
  </si>
  <si>
    <t>Beskrivende. Beskriv hvordan du utfører undersøkelser for å sikre at ingen materielle sosiale problemer er tilstede hos leverandører og kunder.</t>
  </si>
  <si>
    <t>Kvinner</t>
  </si>
  <si>
    <t>Menn</t>
  </si>
  <si>
    <t>Legg inn kategorier (maks 4)</t>
  </si>
  <si>
    <t>Annet</t>
  </si>
  <si>
    <t>Legg inn forhold (=lønn for kvinner/ lønn for menn). Ved kun ett kjønn i katergorien skriv "ikke aktuelt"</t>
  </si>
  <si>
    <t>Forhold mellom grunnlønn og godtgjørelse for kvinner og menn for hver kategori arbeidstakere.</t>
  </si>
  <si>
    <t>Ledere</t>
  </si>
  <si>
    <t>Mellom ledere</t>
  </si>
  <si>
    <t>Erfarne ansatte</t>
  </si>
  <si>
    <t>Junior ansatte</t>
  </si>
  <si>
    <t>Arbeidsrelatert</t>
  </si>
  <si>
    <t>Ikke arbeidsretatert</t>
  </si>
  <si>
    <t>Overordnede mål prosent sykefravær</t>
  </si>
  <si>
    <t>Prosent sykefravær i rapporteringsperioden</t>
  </si>
  <si>
    <t>Kvantitativ. Arbeidsrelatert = arbeidsulykker, stress, vanskelige arbeidsforhold osv. Ikke-arbeidsrelaterte = influensa, syke barn, planlagt sykemelding osv</t>
  </si>
  <si>
    <t>Kvantitativ</t>
  </si>
  <si>
    <t xml:space="preserve">
Antall timer med ansatteopplæring og videreutdanning for rapporteringsperioden.</t>
  </si>
  <si>
    <t>ØKONOMISK</t>
  </si>
  <si>
    <t xml:space="preserve">
Beskriv balansen mellom kortsiktig og langsiktig beslutningstaking for å sikre en bærekraftig økonomisk fremtid for selskapet.</t>
  </si>
  <si>
    <t xml:space="preserve">
Beskrivende: dvs. kortsiktig fortjeneste kontra en langsiktig og bærekraftig forretningsmodell.</t>
  </si>
  <si>
    <t xml:space="preserve">
Beskrivende. Beskriv hvordan du utfører undersøkelser for å sikre at bærekraftige forretningsmodeller blir tatt i betraktning i forsyningskjeden.</t>
  </si>
  <si>
    <t>Identifiserte områder der virksomheten din kan spare penger</t>
  </si>
  <si>
    <t>Beskrivende. Typiske temaer er bruk av materialer, avfall, energi, leie, andre driftskostnader osv.</t>
  </si>
  <si>
    <t>Beskriv tiltak som er iverksatt for å sikre tilstrekkelig likviditet og stabile økonomiske forhold.</t>
  </si>
  <si>
    <t>Selskapet skal rapportere betydelige risikoer knyttet til korrupsjon identifisert gjennom risikovurderingen.</t>
  </si>
  <si>
    <t>Beskrivende: Korrupsjon og bestikkelse i bransjen, tiltak som er iverksatt for å kontrollere slike risikoer.</t>
  </si>
  <si>
    <t>POTENSIELLE FINANSIELLE VIRKNINGER: En oversikt</t>
  </si>
  <si>
    <t xml:space="preserve">
Denne oversikten gir en eksempleliste over potensielle økonomiske konsekvenser knyttet til forskjellige underkategorier av risiko</t>
  </si>
  <si>
    <t>Klimarelaterte risikoer</t>
  </si>
  <si>
    <t>Potensielle finansielle konsekvenser</t>
  </si>
  <si>
    <t>Økt prising av klimagassutslipp</t>
  </si>
  <si>
    <t xml:space="preserve">
Forbedrede utslippsrapporteringsforpliktelser</t>
  </si>
  <si>
    <t>Mandat om og regulering av eksisterende produkter og tjenester</t>
  </si>
  <si>
    <t>Teknologi</t>
  </si>
  <si>
    <t>Marked</t>
  </si>
  <si>
    <t>Overgang</t>
  </si>
  <si>
    <t>Erstatning av eksisterende produkter og tjenester med alternativer med lavere utslipp</t>
  </si>
  <si>
    <t xml:space="preserve">
Kostnader for overgang til teknologi for lavere utslipp</t>
  </si>
  <si>
    <t>Endring av kundeadferd</t>
  </si>
  <si>
    <t xml:space="preserve">
Usikkerhet i markedssignaler</t>
  </si>
  <si>
    <t>Økte råvarekostnader</t>
  </si>
  <si>
    <t xml:space="preserve">
Endringer i forbrukernes preferanser</t>
  </si>
  <si>
    <t xml:space="preserve">
Stigmatisering av sektoren</t>
  </si>
  <si>
    <t>Fysisk</t>
  </si>
  <si>
    <t>Kronisk</t>
  </si>
  <si>
    <t>Akutt</t>
  </si>
  <si>
    <t>Økt alvorlighetsgrad av ekstreme værforhold som sykloner og flom</t>
  </si>
  <si>
    <t>Endringer i nedbørsmønstre og ekstrem variasjon i værmønstre</t>
  </si>
  <si>
    <t xml:space="preserve">
Stigende gjennomsnittstemperaturer</t>
  </si>
  <si>
    <t>Stigende havnivå</t>
  </si>
  <si>
    <t>STEG 5</t>
  </si>
  <si>
    <t>KLIMARELATERTE RISIKOER</t>
  </si>
  <si>
    <t>En liste over klimarelaterte risikoer identifisert</t>
  </si>
  <si>
    <t>Ved å fylle ut arket nedenfor, fullføres disse rapporteringskravene</t>
  </si>
  <si>
    <t>Risiko kategorier</t>
  </si>
  <si>
    <t>Underkategorier av risiko</t>
  </si>
  <si>
    <t>Klimarisiko</t>
  </si>
  <si>
    <t xml:space="preserve">
Vurder spørsmålene i kolonne C (klimarisiko) på en skala fra 1 til 10. Spørsmålene gjentar seg med forskjellige tidsperspektiver.</t>
  </si>
  <si>
    <t>Relevans</t>
  </si>
  <si>
    <t>Kunnskap</t>
  </si>
  <si>
    <t>Anslått prioritet</t>
  </si>
  <si>
    <t>Vurder anvendeligheten / relevansen på en skala fra 1 til 10, der 1 ikke er relevant i det hele tatt og 10 er veldig relevant</t>
  </si>
  <si>
    <r>
      <t xml:space="preserve">
Vurder den </t>
    </r>
    <r>
      <rPr>
        <b/>
        <sz val="10"/>
        <color rgb="FFE33F40"/>
        <rFont val="Arial"/>
        <family val="2"/>
      </rPr>
      <t>selvoppfattede potensielle innvirkningen</t>
    </r>
    <r>
      <rPr>
        <sz val="10"/>
        <color rgb="FFE33F40"/>
        <rFont val="Arial"/>
        <family val="2"/>
      </rPr>
      <t xml:space="preserve"> hvis risikoen burde oppstå på en skala fra 1 til 10 (1 er ingen potensiell innvirkning i det hele tatt og 10 er svært høy potensiell innvirkning).</t>
    </r>
  </si>
  <si>
    <r>
      <t xml:space="preserve">
Vurder det </t>
    </r>
    <r>
      <rPr>
        <b/>
        <sz val="10"/>
        <color rgb="FFE33F40"/>
        <rFont val="Arial"/>
        <family val="2"/>
      </rPr>
      <t>selvoppfattede kunnskapsnivået</t>
    </r>
    <r>
      <rPr>
        <sz val="10"/>
        <color rgb="FFE33F40"/>
        <rFont val="Arial"/>
        <family val="2"/>
      </rPr>
      <t xml:space="preserve"> organisasjonen har for å takle den spesifikke risikoen på en skala fra 1 til 10 (1 er ingen kunnskap i det hele tatt og 10 er veldig høy kunnskap)</t>
    </r>
  </si>
  <si>
    <t xml:space="preserve">
En funksjon av "relevans" og "innvirkning"</t>
  </si>
  <si>
    <t>Innvirkning</t>
  </si>
  <si>
    <t xml:space="preserve">
Overgang</t>
  </si>
  <si>
    <t xml:space="preserve">
Økt bekymring fra interessenter eller negativ tilbakemelding fra interessenter
</t>
  </si>
  <si>
    <t>POTENSIALE FINANSIELLE VIRKNINGER: En oversikt</t>
  </si>
  <si>
    <t>Denne oversikten gir en eksempleliste over potensielle økonomiske konsekvenser knyttet til forskjellige underkategorier av risiko</t>
  </si>
  <si>
    <t>Klimarelaterte muligheter</t>
  </si>
  <si>
    <t xml:space="preserve">
Potensielle økonomiske konsekvenser</t>
  </si>
  <si>
    <t>Ressurseffektivitet</t>
  </si>
  <si>
    <t>Energikilde</t>
  </si>
  <si>
    <t>Produkter og tjenester</t>
  </si>
  <si>
    <t>Bruk av mer effektive transportformer</t>
  </si>
  <si>
    <t>Bruk av mer effektive produksjons- og distribusjonsprosesser</t>
  </si>
  <si>
    <t>Bruk av resirkulering</t>
  </si>
  <si>
    <t>Flytting til mer effektive bygninger</t>
  </si>
  <si>
    <t>Redusert vannbruk og forbruk</t>
  </si>
  <si>
    <t>a) Reduserte driftskostnader (f.eks. gjennom effektivitetsgevinster og kostnadsreduksjoner)
b) Økt produksjonskapasitet, noe som resulterer i økte inntekter
c) Økt verdi på anleggsmidler (f.eks. høyt vurderte energieffektive bygninger)
d) Fordeler med personalstyring og planlegging (f.eks. forbedret helse og sikkerhet, tilfredshet for ansatte) som resulterer i lavere kostnader</t>
  </si>
  <si>
    <t>Bruk av energikilder med lavere utslipp</t>
  </si>
  <si>
    <t>Bruk av ny teknologi</t>
  </si>
  <si>
    <t>Deltagelse i karbonmarkedet</t>
  </si>
  <si>
    <t>a) Reduserte driftskostnader (f.eks. ved bruk av laveste kostnadsreduksjon)
b) Redusert eksponering for fremtidige prisøkninger på fossilt brensel
c) Redusert eksponering for klimagassutslipp og derfor mindre følsomhet for endringer i kostnaden for karbon
d) Økt kapitaltilgjengelighet (f.eks. ettersom flere investorer favoriserer produsenter med lavere utslipp)
e) Omdømmelsesfordeler som resulterer i økt etterspørsel etter varer/tjenester</t>
  </si>
  <si>
    <t>Utvikling og/eller utvidelse av lavutslippsvarer og -tjenester</t>
  </si>
  <si>
    <t>Utvikling av klimatilpasning og forsikringsrisikoløsninger</t>
  </si>
  <si>
    <t>Utvikling av nye produkter eller tjenester gjennom Forskning og Utvikling og innovasjon</t>
  </si>
  <si>
    <t>Evne til å diversifisere forretningsaktiviteter</t>
  </si>
  <si>
    <t>Endring i forbrukernes preferanser</t>
  </si>
  <si>
    <t>a) Økt omsetning gjennom etterspørsel etter produkter og tjenester med lavere utslipp
b) Økt inntekt gjennom nye løsninger på tilpasningsbehov (f.eks. produkter og tjenester for forsikringsrisikooverføring)
c) Bedre konkurranseposisjon for å gjenspeile skiftende forbrukerpreferanser, noe som resulterer i økte inntekter</t>
  </si>
  <si>
    <t xml:space="preserve">NSRS Implementeringsverktøy </t>
  </si>
  <si>
    <t>NSRS Implementeringsverktøy</t>
  </si>
  <si>
    <t>INTEGRERT RAPPORTERING</t>
  </si>
  <si>
    <t>FULLFØRING</t>
  </si>
  <si>
    <t xml:space="preserve">
Overskrift: Beskrivende tekst (maks 20 tegn inkludert mellomrom)</t>
  </si>
  <si>
    <t xml:space="preserve">
Erklæringen: En beskrivende tekst (maks 255 tegn inkludert mellomrom)</t>
  </si>
  <si>
    <t>Navn til administrerende direktør</t>
  </si>
  <si>
    <t>Tittel til "administrerende direktør"</t>
  </si>
  <si>
    <t>År (for eksempel 2023)</t>
  </si>
  <si>
    <t>Navn til kontaktperson</t>
  </si>
  <si>
    <t>Telefonnummer: (+XX) 920 56 695</t>
  </si>
  <si>
    <t>STEG 10: Evaluering</t>
  </si>
  <si>
    <t xml:space="preserve">
Skriv en uttalelse på slutten av bærekraftsrapporten (eller kopier og lim inn det prefabrikkerte eksemplet) der du inviterer alle lesere av rapporten til å dele tilbakemeldinger.</t>
  </si>
  <si>
    <t>Navnet og kontaktinformasjonen til en person eller et team som er ansvarlig for å håndtere tilbakemeldingen.</t>
  </si>
  <si>
    <t>NAVN til kontaktperson</t>
  </si>
  <si>
    <t>Email adresse</t>
  </si>
  <si>
    <t>LEDELSES FREMGANGSMÅTE</t>
  </si>
  <si>
    <t>For hvert vesentlig tema skal rapporteringsorganisasjonen rapportere følgende informasjon</t>
  </si>
  <si>
    <t>STYRINGSPROFIL</t>
  </si>
  <si>
    <t>En beskrivelse av organisasjonens verdier, prinsipper, standarder og atferdsnormer.</t>
  </si>
  <si>
    <t>Beskrivende tekst (maks 420 tegn inkludert mellomrom)</t>
  </si>
  <si>
    <t xml:space="preserve">
Styringsstruktur for organisasjonen, inkludert komiteer i det øverste styringsorganet.</t>
  </si>
  <si>
    <t>STYRINGSSTRUKTUR: Beskrivende tekst, maks 150 tegn inkludert mellomrom)</t>
  </si>
  <si>
    <t>Kategorier av muligheter</t>
  </si>
  <si>
    <t>Vurder spørsmålene i kolonne C (klimamuligheter) på en skala fra 1 til 10. Spørsmålene gjentar seg med forskjellige tidsperspektiver</t>
  </si>
  <si>
    <t xml:space="preserve">
Vurder anvendeligheten / relevansen på en skala fra 1 til 10, der 1 ikke er relevant i det hele tatt og 10 er veldig relevant</t>
  </si>
  <si>
    <r>
      <t xml:space="preserve">
Vurder den </t>
    </r>
    <r>
      <rPr>
        <b/>
        <sz val="10"/>
        <color rgb="FF4472C4"/>
        <rFont val="Arial"/>
        <family val="2"/>
      </rPr>
      <t>selvoppfattede potensielle virkningen</t>
    </r>
    <r>
      <rPr>
        <sz val="10"/>
        <color rgb="FF4472C4"/>
        <rFont val="Arial"/>
        <family val="2"/>
      </rPr>
      <t xml:space="preserve"> hvis muligheten burde oppstå på en skala fra 1 til 10 (1 er ingen potensiell innvirkning i det hele tatt og 10 er svært høy potensiell innvirkning).</t>
    </r>
  </si>
  <si>
    <t>Vurder det selvoppfattede kunnskapsnivået organisasjonen har for å takle den spesifikke muligheten på en skala fra 1 til 10 (1 er ingen kunnskap i det hele tatt og 10 er veldig høy kunnskap)</t>
  </si>
  <si>
    <t>En funksjon av "relevans" og "innvirkning"</t>
  </si>
  <si>
    <t>Motstandsdyktighet</t>
  </si>
  <si>
    <t>KORTSIKTIG PERSPEKTIV (0 - 2 år)</t>
  </si>
  <si>
    <t>Skift mot desentralisert energiproduksjon</t>
  </si>
  <si>
    <t xml:space="preserve">
Tilgang til nye markeder</t>
  </si>
  <si>
    <t>Bruk av insentiver fra offentlig sektor</t>
  </si>
  <si>
    <t>Tilgang til nye eiendeler og steder som trenger forsikringsdekning</t>
  </si>
  <si>
    <t>Deltakelse i programmer for fornybar energi og anvendelse av energieffektiviseringstiltak</t>
  </si>
  <si>
    <t>Ressurserstatning / diversifisering</t>
  </si>
  <si>
    <t>LANGSIKTIG PERSPEKTIV (3 år og mer)</t>
  </si>
  <si>
    <t xml:space="preserve">
KLIMA-RELATERTE MULIGHETER</t>
  </si>
  <si>
    <t>Beskrivende tekst (maks 100 tegn inkludert mellomrom)</t>
  </si>
  <si>
    <t>NAVN</t>
  </si>
  <si>
    <t>TITTEL</t>
  </si>
  <si>
    <t xml:space="preserve">
Skriftlig beskrivelse (maks 800 tegn inkludert avstand)</t>
  </si>
  <si>
    <t>Beskrivende tekst (maks 198 tegn inkludert mellomrom</t>
  </si>
  <si>
    <t>Målet i tall</t>
  </si>
  <si>
    <t>Numerisk verdi</t>
  </si>
  <si>
    <t>En beskrivelse av målet</t>
  </si>
  <si>
    <t>En forklaring på hvordan organisasjonen forvalter temaet. En utdypning av fremdriftsplanen</t>
  </si>
  <si>
    <t xml:space="preserve">Tema B: Avfall </t>
  </si>
  <si>
    <t>Tema C: Energi</t>
  </si>
  <si>
    <t>Rapporteringssyklus</t>
  </si>
  <si>
    <t>Kontaktpunktet for spørsmål eller tilbakemeldinger angående rapporten eller dens innhold.</t>
  </si>
  <si>
    <t>Rimelig og ren energi - UN SDG 7.2</t>
  </si>
  <si>
    <t>Anstendig arbeid og økonomisk vekst - UN SDG 8.4</t>
  </si>
  <si>
    <t xml:space="preserve">
Anstendig arbeid og økonomisk vekst - FNs SDG 8.4.1</t>
  </si>
  <si>
    <t xml:space="preserve">
Anstendig arbeid og økonomisk vekst - FNs SDG 8.4.2</t>
  </si>
  <si>
    <t>Ansvarlig forbruk og produksjon - FNs SDG 12.2</t>
  </si>
  <si>
    <t>Ansvarlig forbruk og produksjon - FNs SDG 12.5</t>
  </si>
  <si>
    <t>Ansvarlig forbruk og produksjon - FNs SDG 12.6</t>
  </si>
  <si>
    <t>Ansvarlig forbruk og produksjon - FNs SDG 12.7</t>
  </si>
  <si>
    <t>Klimainnsats - FNs SDG 13.1</t>
  </si>
  <si>
    <t>Climate action - FNs SDG 13.3</t>
  </si>
  <si>
    <t xml:space="preserve">
Dette er laget på forhånd. Du trenger ikke å fylle den ut.</t>
  </si>
  <si>
    <t>Anbefalt</t>
  </si>
  <si>
    <t>Beskriv rammene som NSRS har vedtatt. Dette kan være verdifullt for interessentene å vite.</t>
  </si>
  <si>
    <t>Denne rapporten er tilpasset Global Reporting Initiative (GRI), direktivet om ikke-finansiell rapportering (NFRD) og Task-Force on Climate-Related Disclosures (TCFD). Dette betyr ikke at rapporten er i tråd med disse rammene. Les mer på www.nsrs.eu.</t>
  </si>
  <si>
    <t>NSRS Implemteringsverktøy</t>
  </si>
  <si>
    <t>Sidetall i ferdig rapport</t>
  </si>
  <si>
    <t>Innledende sider</t>
  </si>
  <si>
    <t>Denne er laget på forhånd. Du trenger ikke å fylle den ut, men dersom du ønsker å skrive den selv: maks 212 tegn inkludert avstand.</t>
  </si>
  <si>
    <t xml:space="preserve">Selskapets webside </t>
  </si>
  <si>
    <t>Klimamål:</t>
  </si>
  <si>
    <t>År (For eksempel 2023)</t>
  </si>
  <si>
    <t>Overskrift: Beskrivende tekst (maks 20 tegn inkludert mellomrom)</t>
  </si>
  <si>
    <t>Erklæringen: En beskrivende tekst (maks 255 tegn inkludert mellomrom)</t>
  </si>
  <si>
    <t>Beskrivende tekst (maks. 320 tegn uten mellomrom)</t>
  </si>
  <si>
    <t>År (For eksempel 2033)</t>
  </si>
  <si>
    <t>Tlf. nr. til kontaktperson</t>
  </si>
  <si>
    <t>Hvem vi er</t>
  </si>
  <si>
    <t>Beskrivende tekst (maks 300 tegn inkludert mellomrom)</t>
  </si>
  <si>
    <t>Beskrivende tekst (maks 90 tegn inkludert mellomrom)</t>
  </si>
  <si>
    <t>Beskrivende tekst (maks 210 tegn inkluderer mellomrom)</t>
  </si>
  <si>
    <t>Liste med nøkkelpunkter (maks 235 tegn inkludert mellomrom)</t>
  </si>
  <si>
    <t>Antall ansatte (maks 500)</t>
  </si>
  <si>
    <t>Organisasjonsform (AB, OY, AS osv.)</t>
  </si>
  <si>
    <t>Organisasjonsnummer</t>
  </si>
  <si>
    <t>En liste over viktige interessenter</t>
  </si>
  <si>
    <t>Hvordan vi opererer</t>
  </si>
  <si>
    <t>HVA BLIR NESTE?</t>
  </si>
  <si>
    <t>EVALUERING</t>
  </si>
  <si>
    <t>Organisajonsnavn:</t>
  </si>
  <si>
    <t>Hovedkontorets lokasjon</t>
  </si>
  <si>
    <t>EVALUERING AV VIRKNINGER</t>
  </si>
  <si>
    <t>Vår klimapåvirkning</t>
  </si>
  <si>
    <t>Klimagassutslipp</t>
  </si>
  <si>
    <t>Total vekt eller volum av materialer som brukes til å produsere og pakke organisasjonens primære produkter og tjenester i løpet av rapporteringsperioden, av:
 i. ikke-fornybare materialer som brukes
 ii. fornybare materialer som brukes</t>
  </si>
  <si>
    <t xml:space="preserve">
Ikke-fornybare materialer</t>
  </si>
  <si>
    <t xml:space="preserve">
Ikke-resirkulerte materialer</t>
  </si>
  <si>
    <t xml:space="preserve">
Fokusområde 2: Avfall
Avfall er uønskede eller ubrukelige materialer, vanligvis kastet etter primær bruk. Eksempler inkluderer matavfall, farlig avfall og avløpsvann.
Matavfall alene er ansvarlig for 6% av totale globale klimagasser.</t>
  </si>
  <si>
    <t>Begrunnelsen for valg av kategorier</t>
  </si>
  <si>
    <t>Legg inn kategoriene (maks 6)</t>
  </si>
  <si>
    <t xml:space="preserve">
Ikke-fornybare kilder</t>
  </si>
  <si>
    <t>Fokusområde 4: Klimagassutslipp
Klimagasser (GHG) som karbondioksid og metan, er gasser som fanger varme eller langbølget stråling i atmosfæren.
Akkumuleringen av klimagasser siden den industrielle revolusjonen har fremskyndet drivhuseffekten, forårsaket global oppvarming og klimaendringer.</t>
  </si>
  <si>
    <t>Indiretke klimagassutslipp fra forbrukt elektrisitet</t>
  </si>
  <si>
    <t>Indiretkte klimagassutslipp fra forbrukt damp, oppvarming eller kjøling</t>
  </si>
  <si>
    <t>KLIMARISIKO</t>
  </si>
  <si>
    <t>Kortsiktig perspektiv</t>
  </si>
  <si>
    <t>Lansiktig perspektiv</t>
  </si>
  <si>
    <t>Kunnskapsnivå
(fra 1 til 10, hvor 1 er lavest og 10 er høyest)</t>
  </si>
  <si>
    <t>Undertittel</t>
  </si>
  <si>
    <t>Klimamulighet</t>
  </si>
  <si>
    <t>PRIORITETSNIVÅER BASERT PÅ RELEVANS OG VIRKNING-KUNNSKAP MÅLT I GJENNOMSNITT</t>
  </si>
  <si>
    <t>Andre bærekraftsinitiativer</t>
  </si>
  <si>
    <t>Skriftlig beskrivelse (maks 800 tegn inkludert mellomrom)</t>
  </si>
  <si>
    <t>Bærekraftige utviklingsmål</t>
  </si>
  <si>
    <t>Nivå: 1</t>
  </si>
  <si>
    <t>År for måloppnåelse</t>
  </si>
  <si>
    <t>Organisasjonens webside</t>
  </si>
  <si>
    <t>Aktiviteter, varemerker, produkter og tjenester</t>
  </si>
  <si>
    <t>Hovedaktiviteter klassifisert under NACE-koder</t>
  </si>
  <si>
    <t>Primære varemerker, produkter og tjenester, inkludert en forklaring av produkter eller tjenester som er forbudt i visse markeder</t>
  </si>
  <si>
    <t>Organisasjonens størrelse</t>
  </si>
  <si>
    <t>Antall ansatte (Maks 500 for å være SMB)</t>
  </si>
  <si>
    <t>Hovedleverandører (fem viktigste)</t>
  </si>
  <si>
    <t>En liste over eksterne interessenter
(Sorter etter viktighet)</t>
  </si>
  <si>
    <t>Intern interessent 2</t>
  </si>
  <si>
    <t>Intern interessent 1</t>
  </si>
  <si>
    <t>Intern interessent 3</t>
  </si>
  <si>
    <t>Intern interessent 4</t>
  </si>
  <si>
    <t>Intern interessent 5</t>
  </si>
  <si>
    <t>VESENTLIGHETSVURDERING</t>
  </si>
  <si>
    <t>Liste over vesentlige emner (fokusområder) dekket i denne rapporten. Velg "Ja" og "Nei" i rullegardinmenyen for hvert vesentlige emne.</t>
  </si>
  <si>
    <t>For hvert vesentlige tema skal organisasjonen rapportere følgende informasjon:</t>
  </si>
  <si>
    <t>Materialer</t>
  </si>
  <si>
    <r>
      <t xml:space="preserve">Fokusområde 1: Materialer
</t>
    </r>
    <r>
      <rPr>
        <i/>
        <sz val="9"/>
        <color rgb="FFBDD7EE"/>
        <rFont val="Arial"/>
        <family val="2"/>
        <scheme val="minor"/>
      </rPr>
      <t>Materialer er råstoffene - dvs. treverk, plast, metall, glass eller tøystoff - som et produkt er laget av.
Ressursutvinning for materialbruk er ansvarlig for halvparten av verdens karbonutslipp.</t>
    </r>
  </si>
  <si>
    <t>Prosent av fornybare og ikke-fornybare materialer som brukes til å produsere organisasjonens primære produkter og tjenester.</t>
  </si>
  <si>
    <t>Total vekt av avfall som kastes etter bruk i rapporteringsperioden</t>
  </si>
  <si>
    <r>
      <rPr>
        <b/>
        <sz val="9"/>
        <color theme="4" tint="0.59999389629810485"/>
        <rFont val="Arial"/>
        <family val="2"/>
        <scheme val="minor"/>
      </rPr>
      <t xml:space="preserve">Fokusområde  4: Klimagassutslipp
</t>
    </r>
    <r>
      <rPr>
        <i/>
        <sz val="9"/>
        <color theme="4" tint="0.59999389629810485"/>
        <rFont val="Arial"/>
        <family val="2"/>
        <scheme val="minor"/>
      </rPr>
      <t>Klimagasser (GHG) som karbondioksid og metan, er gasser som fanger varme eller langbølget stråling i atmosfæren.
Akkumuleringen av klimagasser siden den industrielle revolusjonen har akselerert drivhuseffekten, forårsaket global oppvarming og klimaendringer.</t>
    </r>
  </si>
  <si>
    <r>
      <rPr>
        <b/>
        <i/>
        <sz val="9"/>
        <color rgb="FF2F75B5"/>
        <rFont val="Arial"/>
        <family val="2"/>
        <scheme val="minor"/>
      </rPr>
      <t>Scope 1</t>
    </r>
    <r>
      <rPr>
        <i/>
        <sz val="9"/>
        <color rgb="FF2F75B5"/>
        <rFont val="Arial"/>
        <family val="2"/>
        <scheme val="minor"/>
      </rPr>
      <t xml:space="preserve">
Direkte klimagassutslipp 
</t>
    </r>
  </si>
  <si>
    <r>
      <rPr>
        <b/>
        <i/>
        <sz val="9"/>
        <color rgb="FF2F75B5"/>
        <rFont val="Arial"/>
        <family val="2"/>
        <scheme val="minor"/>
      </rPr>
      <t xml:space="preserve">Scope 2 </t>
    </r>
    <r>
      <rPr>
        <i/>
        <sz val="9"/>
        <color rgb="FF2F75B5"/>
        <rFont val="Arial"/>
        <family val="2"/>
        <scheme val="minor"/>
      </rPr>
      <t xml:space="preserve">
Indirekte klimagassutslipp fra generering av ervervet og konsumert elektrisitet, damp, varme eller kjøling (samlet omtalt som "elektrisitet")</t>
    </r>
  </si>
  <si>
    <t>Direkte klimagassutslipp fra  stasjonære forbrenningskilder som eies eller kontrolleres av selskapet</t>
  </si>
  <si>
    <t xml:space="preserve">
Direkte klimagassutslipp fra mobilie forbrenningskilder som eies eller kontrolleres av selskapet</t>
  </si>
  <si>
    <t>Totale utslipp Scope 1</t>
  </si>
  <si>
    <t>Totale utslipp Scope 2</t>
  </si>
  <si>
    <t>Fokusområde 5: EUs Taksonomi
EU Taksonomi er et nytt klassifiseringsverktøy for bærekraftig virksomhet. Ved å gi et sett med bransjespesifikke tekniske screeningskriterier,
 dikterer taksonomien om en bestemt aktivitet er bærekraftig eller ikke.</t>
  </si>
  <si>
    <t>Dersom den er påvirket av taksonomien, gi en oversikt over klassifiseringene som påvirker organisasjonens kjerneaktiviteter</t>
  </si>
  <si>
    <t>Dersom den er påvirket av taksonomien, gi en skriftlig beskrivelse med refleksjoner om potensielle implikasjoner EUs taksonomi kan ha på organisasjonen</t>
  </si>
  <si>
    <t>Kvantitativ. Beregn heltidsekvivalente (FTE) som antall arbeidstimer per uke dividert med normal arbeidstid pr uke. dvs. 40 timers arbeid / 40 = 1 heltidsekvivalent. 20 timers arbeid / 40 = 0,5 heltidsekvivalent.. Hvis alle ansatte jobber heltid, angir du antall ansatte.</t>
  </si>
  <si>
    <t>Beskriv tiltak som er tatt for å bedre likestilling. Beskriv også alderssammensetningen av arbeidsstyrken og tiltak for å utvide aldersbredden.</t>
  </si>
  <si>
    <t>Beskriv hvordan du vurderer forsyningskjeden din for å minimere risiko for sosiale problemer hos leverandører og kunder.</t>
  </si>
  <si>
    <t>Beskrivende. Beskriv hvordan du utfører undersøkelser for å sikre at ingen vesentlige sosiale problemer er tilstede hos leverandører og kunder.</t>
  </si>
  <si>
    <t>Antall ansatte som har deltatt på HMS-kurs siste tre år.</t>
  </si>
  <si>
    <t>Attraktive vilkår rundt velferdspermisjoner, foreldrepermisjoner mv</t>
  </si>
  <si>
    <t xml:space="preserve">Beskrivende. Beskriv vilkårene for velferdspermisjoner hos organisasjonen, både for kvinner og menn. </t>
  </si>
  <si>
    <t xml:space="preserve">
Beskriv balansen mellom kortsiktige og langsiktige beslutninger for å sikre en bærekraftig økonomisk fremtid for selskapet.</t>
  </si>
  <si>
    <t xml:space="preserve">
Beskrivende: dvs. kortsiktig fortjeneste kontra en langsiktig og mer bærekraftig forretningsmodell.</t>
  </si>
  <si>
    <t>Beskriv hvordan du vurderer verdikjeden din for å sikre minimal materialbruk, avfall, energiforbruk etc.</t>
  </si>
  <si>
    <t>Beskriv hvordan du vurderer verdikjeden din for å minimere risiko for sosiale problemer hos leverandører og kunder.</t>
  </si>
  <si>
    <r>
      <t xml:space="preserve">Beskrivende: dvs. salgs- og kjøpsvilkår, </t>
    </r>
    <r>
      <rPr>
        <i/>
        <sz val="9"/>
        <color rgb="FF0070C0"/>
        <rFont val="Arial"/>
        <family val="2"/>
      </rPr>
      <t>factoring,</t>
    </r>
    <r>
      <rPr>
        <i/>
        <sz val="9"/>
        <rFont val="Arial"/>
        <family val="2"/>
      </rPr>
      <t xml:space="preserve"> </t>
    </r>
    <r>
      <rPr>
        <i/>
        <sz val="9"/>
        <color rgb="FF2F75B5"/>
        <rFont val="Arial"/>
        <family val="2"/>
      </rPr>
      <t>leasing, lånevilkår, besparelser etc. Kan suppleres med kvantitative mål.</t>
    </r>
  </si>
  <si>
    <t>Lover og regler</t>
  </si>
  <si>
    <t xml:space="preserve">
Utvidede rapporteringsforpliktelser på utslipp</t>
  </si>
  <si>
    <t>Regulering av eksisterende produkter og tjenester</t>
  </si>
  <si>
    <r>
      <t xml:space="preserve">
a) Økte driftskostnader (f.eks. høyere overholdelseskostnader, økte forsikringspremier)
b) Avskrivninger, verdifall på eiendeler og tidlig </t>
    </r>
    <r>
      <rPr>
        <sz val="9"/>
        <rFont val="Arial"/>
        <family val="2"/>
        <scheme val="minor"/>
      </rPr>
      <t>nedskrivning</t>
    </r>
    <r>
      <rPr>
        <sz val="9"/>
        <color rgb="FFFF0000"/>
        <rFont val="Arial"/>
        <family val="2"/>
        <scheme val="minor"/>
      </rPr>
      <t xml:space="preserve"> </t>
    </r>
    <r>
      <rPr>
        <sz val="9"/>
        <color theme="1"/>
        <rFont val="Arial"/>
        <family val="2"/>
        <scheme val="minor"/>
      </rPr>
      <t>av eksisterende eiendeler på grunn av endringer i regelverk
c) Økte kostnader og/eller redusert etterspørsel etter produkter og tjenester som følge av bøter og domsavgjørelser</t>
    </r>
  </si>
  <si>
    <t xml:space="preserve">
Kostnader ved overgang til ny teknologi for lavere utslipp</t>
  </si>
  <si>
    <r>
      <t xml:space="preserve">
a) Avskrivninger og tidlig </t>
    </r>
    <r>
      <rPr>
        <sz val="9"/>
        <rFont val="Arial"/>
        <family val="2"/>
        <scheme val="minor"/>
      </rPr>
      <t>nedskrivninger</t>
    </r>
    <r>
      <rPr>
        <sz val="9"/>
        <color theme="1"/>
        <rFont val="Arial"/>
        <family val="2"/>
        <scheme val="minor"/>
      </rPr>
      <t xml:space="preserve"> av eksisterende eiendeler
b) Redusert etterspørsel etter produkter og tjenester
c) Kostnader for å adoptere/implementere nye prosesser</t>
    </r>
  </si>
  <si>
    <t>Overgang / Transformering</t>
  </si>
  <si>
    <r>
      <t>a) Redusert etterspørsel etter varer og tjenester på grunn av endring i forbrukernes preferanser
b) Økte produksjonskostnader på grunn av endrede priser på innsatsfaktorer</t>
    </r>
    <r>
      <rPr>
        <sz val="9"/>
        <color rgb="FFFF0000"/>
        <rFont val="Arial"/>
        <family val="2"/>
        <scheme val="minor"/>
      </rPr>
      <t xml:space="preserve"> </t>
    </r>
    <r>
      <rPr>
        <sz val="9"/>
        <color theme="1"/>
        <rFont val="Arial"/>
        <family val="2"/>
        <scheme val="minor"/>
      </rPr>
      <t xml:space="preserve">(f.eks. energi, vann) og </t>
    </r>
    <r>
      <rPr>
        <sz val="9"/>
        <rFont val="Arial"/>
        <family val="2"/>
        <scheme val="minor"/>
      </rPr>
      <t>krav til produksjonen</t>
    </r>
    <r>
      <rPr>
        <sz val="9"/>
        <color theme="1"/>
        <rFont val="Arial"/>
        <family val="2"/>
        <scheme val="minor"/>
      </rPr>
      <t xml:space="preserve"> (f.eks. avfallsbehandling)
c) Brå og uventede endringer i energikostnader
d) Endring i</t>
    </r>
    <r>
      <rPr>
        <sz val="9"/>
        <color rgb="FFFF0000"/>
        <rFont val="Arial"/>
        <family val="2"/>
        <scheme val="minor"/>
      </rPr>
      <t xml:space="preserve"> </t>
    </r>
    <r>
      <rPr>
        <sz val="9"/>
        <rFont val="Arial"/>
        <family val="2"/>
        <scheme val="minor"/>
      </rPr>
      <t>sammensetningen av inntekter o</t>
    </r>
    <r>
      <rPr>
        <sz val="9"/>
        <color theme="1"/>
        <rFont val="Arial"/>
        <family val="2"/>
        <scheme val="minor"/>
      </rPr>
      <t>g inntektskilder, noe som resulterer i reduserte inntekter
e) Verdiendringer av eiendeler (f.eks. reserver for fossilt brensel, verdivurderinger av land, verdsettelser av verdipapirer)</t>
    </r>
  </si>
  <si>
    <t xml:space="preserve">
Usikkerhet i signalene fra markedet</t>
  </si>
  <si>
    <t>Omdømme</t>
  </si>
  <si>
    <t xml:space="preserve">
Økt bekymring fra interessenter eller negativ tilbakemelding fra interessenter</t>
  </si>
  <si>
    <t>a) Redusert inntekt og redusert etterspørsel etter organisasjonens varer/tjenester
b) Redusert inntekt fra redusert produksjonskapasitet (f.eks. forsinkede godkjenninger av planer, avbrudd i forsyningskjeden)
c) Redusert inntekt og negative effekter på styring og planlegging av arbeidsstyrken (f.eks. rekruttering og beholde ansatte)
d) Reduksjon i kapitaltilgjengelighet</t>
  </si>
  <si>
    <r>
      <t xml:space="preserve">a) Redusert inntekt fra redusert produksjonskapasitet (f.eks. transportvansker, forstyrrelser i forsyningskjeden)
b) Reduserte inntekter og høyere kostnader fra negative påvirkninger på arbeidsstyrken (f.eks. helse, sikkerhet, fravær)
c) Avskrivninger og tidlig </t>
    </r>
    <r>
      <rPr>
        <sz val="9"/>
        <rFont val="Arial"/>
        <family val="2"/>
        <scheme val="minor"/>
      </rPr>
      <t>nedskrivning</t>
    </r>
    <r>
      <rPr>
        <sz val="9"/>
        <color rgb="FFFF0000"/>
        <rFont val="Arial"/>
        <family val="2"/>
        <scheme val="minor"/>
      </rPr>
      <t xml:space="preserve"> </t>
    </r>
    <r>
      <rPr>
        <sz val="9"/>
        <color theme="1"/>
        <rFont val="Arial"/>
        <family val="2"/>
        <scheme val="minor"/>
      </rPr>
      <t>av eksisterende eiendeler (f.eks. skade på eiendom og eiendeler på steder med "høy risiko")
d) Økte driftskostnader (f.eks. utilstrekkelig vannforsyning for vannkraftverk eller kjøling av atom- og fossile brenselanlegg)
e) Økte kapitalkostnader (f.eks. skade på anlegg)
f) Reduserte inntekter fra lavere salg/produksjon
g) Økte forsikringspremier og potensial for redusert tilgjengelighet av forsikring på eiendeler på steder med "høy risiko"</t>
    </r>
  </si>
  <si>
    <t>En beskrivelse av egenoppfattede sentrale klimarelaterte risikoer</t>
  </si>
  <si>
    <t>Bryt ned risikoen på fysiske og overgangsrisikoer</t>
  </si>
  <si>
    <t>Risikoer kategorisert etter egenoppfattet påvirkning (lav til høy)</t>
  </si>
  <si>
    <t>Risikoer kategorisert etter organisasjonens egenoppfattede kunnskapsnivå på hvert av temaene (mye til lite).</t>
  </si>
  <si>
    <t>1. KORTSIKTIG PERSPEKTIV (0 - 2 år) - Bruk 1-10</t>
  </si>
  <si>
    <t xml:space="preserve">
Usikkerhet i signaler fra markedet</t>
  </si>
  <si>
    <t>2. LANGSIKTIG PERSPEKTIV (3 år og mer) - Bruk 1-10</t>
  </si>
  <si>
    <t>Redusert prising av klimagassutslipp</t>
  </si>
  <si>
    <t>Bruk av insentiver fra myndighetene</t>
  </si>
  <si>
    <t>Energikilder</t>
  </si>
  <si>
    <t>Del de identifiserte risikoene på kort og lang sikt</t>
  </si>
  <si>
    <t>Del opp de identifiserte risikoene på kort og lang sikt</t>
  </si>
  <si>
    <t>Komiteer i det øverste styringsorganet. Beskrivende tekst maks 132 tegn inkludert mellomrom</t>
  </si>
  <si>
    <t>Komiteer som er ansvarlige for beslutninger om økonomiske, miljømessige og sosiale temaer.</t>
  </si>
  <si>
    <t>Dersom organisasjonen har etablert en stilling på ledende nivå eller stillinger med ansvar for økonomiske, miljømessige og sosiale temaer.</t>
  </si>
  <si>
    <t xml:space="preserve">
Andre bærekraftssertifiseringer. Dersom organisasjonen har andre bærekraftsorienterte merker og/eller sertifiseringer fra tidligere, kan du legge til en beskrivelse av den relevante sertifiseringen/merker.
(Vi anbefaler å laste opp et bilde når bærekraftrapporten er visualisert)</t>
  </si>
  <si>
    <t>Den høyeste komiteen eller stillingen som formelt gjennomgår og godkjenner organisasjonens bærekraftsrapport og sikrer at alle vesentlige temaer dekkes.</t>
  </si>
  <si>
    <t>Hvis organisasjonen har en sirkulær forretningsmodell, beskriv hvordan. Hvis organisasjonen ikke har en sirkulær forretningsmodell, forklar hvorfor.</t>
  </si>
  <si>
    <t>Tema A: Materialer</t>
  </si>
  <si>
    <t>Tema D: Utslipp klimagasser</t>
  </si>
  <si>
    <t>Utslipp klimagasser</t>
  </si>
  <si>
    <t>Dersom organisasjonen har inkludert ikke-finansielle opplysninger i de finansielle rapportene, legg til i listen de ikke-finansielle opplysninger som er inkludert i de finansielle rapportene.
(Sorter etter viktighet)</t>
  </si>
  <si>
    <t>Uttalelse fra ledende beslutningstaker
(Vi anbefaler å laste opp et bilde når bærekraftrapporten er visualisert)</t>
  </si>
  <si>
    <t>Kontaktpunktet for spørsmål eller tilbakemeldinger angående rapporten eller dets innhold.</t>
  </si>
  <si>
    <t xml:space="preserve">Ved rapportering i henhold til NSRS Nivå 1 er områdene for FNs bærekraftig utvikling (SDGs) forhåndsbestemt.
Områdene for FNs bærekraftig utvikling (SDGs) ble vedtatt av alle FNs medlemsland i 2015. De gir en handlingsplan for å håndtere verdens mest presserende utfordringer. </t>
  </si>
  <si>
    <t>Klimainnsats - FNs SDG 13.3</t>
  </si>
  <si>
    <t>Skriv at rapporten er utarbeidet i samsvar med  NSRS Rapport Indeks</t>
  </si>
  <si>
    <t xml:space="preserve">
Denne er preutfylt. Du trenger ikke å endre denne.</t>
  </si>
  <si>
    <t xml:space="preserve">
Skriv en uttalelse på slutten av bærekraftsrapporten (eller kopier og lim inn det forhåndsutfylte eksemplet) der du inviterer alle lesere av rapporten til å dele sine tilbakemeldinger.</t>
  </si>
  <si>
    <t>Denne er laget på forhånd. Du trenger ikke å endre teksten, men dersom du ønsker å skrive den selv: maks 212 tegn inkludert avstand.</t>
  </si>
  <si>
    <t>Dette er vår aller første steg mot arbeid med bærekraft. Etter hvert som vi får erfaring med tiden og lærer av prosessen, vil vi også heve våre ambisjoner. Vi tar gjerne imot tilbakemeldinger, innspill eller ideer du måtte ha.</t>
  </si>
  <si>
    <t>PROFIL, NSRS KLIMAFORPLIKTELSE OG FULLFØRING</t>
  </si>
  <si>
    <t xml:space="preserve">
Uttalelse fra ledende beslutningstaker</t>
  </si>
  <si>
    <t>Skriv at rapporten er utarbeidet i samsvar med  NSRS</t>
  </si>
  <si>
    <t>Denne bærekraftsrapporten er utarbeidet i samsvar med Nordic Sustainability Reporting Standard - NSRS Nivå 1. Alle rettigheter forbeholdt. Les mer på www.nsrs.eu.</t>
  </si>
  <si>
    <t xml:space="preserve"> </t>
  </si>
  <si>
    <t>Aktiviteter klassifisert etter NACE-koder.</t>
  </si>
  <si>
    <t>Primære varemerker, produkter og tjenester, inkludert en forklaring på produkter eller tjenester som er forbudt i visse markeder.</t>
  </si>
  <si>
    <t>Størrelse på organisasjonen</t>
  </si>
  <si>
    <t>Hovedleverandører</t>
  </si>
  <si>
    <t>Interne interessenter</t>
  </si>
  <si>
    <t>Eksterne interessenter</t>
  </si>
  <si>
    <t>Liste over vesentlige emner (fokusområder) dekket i denne rapporten</t>
  </si>
  <si>
    <r>
      <t xml:space="preserve">Fokusområde 1: Materialer
</t>
    </r>
    <r>
      <rPr>
        <i/>
        <sz val="9"/>
        <color rgb="FFBDD7EE"/>
        <rFont val="Arial"/>
        <family val="2"/>
        <scheme val="minor"/>
      </rPr>
      <t>Materialer er råstoffene - dvs. treverk, plast, metall, glass eller stoff - som et produkt er laget av.
Ressursutvinning for materialbruk er ansvarlig for halvparten av verdens karbonutslipp.</t>
    </r>
  </si>
  <si>
    <t>Total vekt av materialer</t>
  </si>
  <si>
    <t>Prosent av ikke-fornybare og fornybare materialer som brukes til å produsere organisasjonens primære produkter og tjenester.</t>
  </si>
  <si>
    <t>Total vekt av avfall som kastes</t>
  </si>
  <si>
    <t>Forbruk</t>
  </si>
  <si>
    <t>Totalt forbruk energi</t>
  </si>
  <si>
    <t>Totalt forbruk</t>
  </si>
  <si>
    <t xml:space="preserve">
Scope 1
Direkte klimagassutslipp</t>
  </si>
  <si>
    <t>Scope 2
Indirekte klimagassutslipp fra generering av ervervet og konsumert elektrisitet, damp, varme eller kjøling (samlet omtalt som "elektrisitet")</t>
  </si>
  <si>
    <t>Totale utslipp scope 1</t>
  </si>
  <si>
    <t>Totale utslipp scope 2</t>
  </si>
  <si>
    <t>Direkte klimagassutslipp fra mobilie forbrenningskilder som eies eller kontrolleres av selskapet</t>
  </si>
  <si>
    <t>GHG Emissions kg CO2e</t>
  </si>
  <si>
    <t xml:space="preserve">
Beskrivende: Retningslinjer for rekruttering. Inkluder også eventuell seniorpolitikk, bruk av lærlinger fra skolen etc.</t>
  </si>
  <si>
    <t>Beskriv hvordan du vurderer forsyningskjeden din for å sikre minimal materialbruk, avfall, energiforbruk etc.</t>
  </si>
  <si>
    <t>Attraktive avtaler om velferds- og foreldrepermisjon mv</t>
  </si>
  <si>
    <t xml:space="preserve">Beskrivende. Beskriv vilkårene for velferds- og foreldrepermisjon hos organisasjonen, både for kvinner og menn. </t>
  </si>
  <si>
    <r>
      <t xml:space="preserve">Beskrivende: dvs. salgs- og kjøpsvilkår, </t>
    </r>
    <r>
      <rPr>
        <i/>
        <sz val="9"/>
        <color rgb="FF0070C0"/>
        <rFont val="Arial"/>
        <family val="2"/>
      </rPr>
      <t>factoring</t>
    </r>
    <r>
      <rPr>
        <i/>
        <sz val="9"/>
        <color rgb="FFFF0000"/>
        <rFont val="Arial"/>
        <family val="2"/>
      </rPr>
      <t xml:space="preserve">, </t>
    </r>
    <r>
      <rPr>
        <i/>
        <sz val="9"/>
        <color rgb="FF2F75B5"/>
        <rFont val="Arial"/>
        <family val="2"/>
      </rPr>
      <t>leasing, lånevilkår, besparelser etc. Kan suppleres med kvantitative mål.</t>
    </r>
  </si>
  <si>
    <t>Bruk av insentiver fra myndigheter</t>
  </si>
  <si>
    <t>Basisår for oppstart måling</t>
  </si>
  <si>
    <t>2-6-11</t>
  </si>
  <si>
    <t>Ja</t>
  </si>
  <si>
    <t>Nei</t>
  </si>
  <si>
    <t>Vet ikke</t>
  </si>
  <si>
    <t>Versjon 1.2</t>
  </si>
  <si>
    <t>Skriftlig beskrivelse (maks 800 tegn inkludert avstand)</t>
  </si>
  <si>
    <t>Andre bærekraftssertifiseringer. Dersom organisasjonen har andre bærekraftsorienterte merker og/eller sertifiseringer fra tidligere, kan du legge til en beskrivelse av den relevante sertifiseringen/merker.
(Vi anbefaler å laste opp et bilde når bærekraftrapporten er visualisert)</t>
  </si>
  <si>
    <t>Dersom organisasjonen har inkludert ikke-finansielle opplysninger i de finansielle rapportene, legg til i listen de ikke-finansielle opplysninger som er inkludert i de finansielle rapportene.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</si>
</sst>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
    <numFmt numFmtId="165" formatCode="0.0"/>
  </numFmts>
  <fonts count="89" x14ac:knownFonts="1">
    <font>
      <sz val="10"/>
      <color rgb="FF000000"/>
      <name val="Arial"/>
    </font>
    <font>
      <b/>
      <sz val="16"/>
      <color theme="1"/>
      <name val="Arial"/>
      <family val="2"/>
    </font>
    <font>
      <sz val="10"/>
      <color theme="1"/>
      <name val="Tahoma"/>
      <family val="2"/>
    </font>
    <font>
      <u/>
      <sz val="10"/>
      <color rgb="FF808080"/>
      <name val="Arial"/>
      <family val="2"/>
    </font>
    <font>
      <b/>
      <sz val="16"/>
      <color rgb="FF2F75B5"/>
      <name val="Arial"/>
      <family val="2"/>
    </font>
    <font>
      <sz val="10"/>
      <color theme="1"/>
      <name val="Arial"/>
      <family val="2"/>
    </font>
    <font>
      <b/>
      <sz val="10"/>
      <color rgb="FF2F75B5"/>
      <name val="Arial"/>
      <family val="2"/>
    </font>
    <font>
      <b/>
      <sz val="16"/>
      <color rgb="FF3C5A93"/>
      <name val="Arial"/>
      <family val="2"/>
    </font>
    <font>
      <b/>
      <sz val="9"/>
      <color rgb="FF2F75B5"/>
      <name val="Arial"/>
      <family val="2"/>
    </font>
    <font>
      <b/>
      <sz val="12"/>
      <color rgb="FFDDEBF7"/>
      <name val="Arial"/>
      <family val="2"/>
    </font>
    <font>
      <sz val="10"/>
      <name val="Arial"/>
      <family val="2"/>
    </font>
    <font>
      <sz val="8"/>
      <color rgb="FF2F75B5"/>
      <name val="Arial"/>
      <family val="2"/>
    </font>
    <font>
      <sz val="11"/>
      <color theme="1"/>
      <name val="Arial"/>
      <family val="2"/>
    </font>
    <font>
      <b/>
      <sz val="10"/>
      <color rgb="FFF7E9BE"/>
      <name val="Arial"/>
      <family val="2"/>
    </font>
    <font>
      <b/>
      <sz val="10"/>
      <color rgb="FFE33F40"/>
      <name val="Arial"/>
      <family val="2"/>
    </font>
    <font>
      <b/>
      <sz val="10"/>
      <color rgb="FFFFFFFF"/>
      <name val="Arial"/>
      <family val="2"/>
    </font>
    <font>
      <b/>
      <sz val="10"/>
      <color theme="0"/>
      <name val="Arial"/>
      <family val="2"/>
    </font>
    <font>
      <sz val="10"/>
      <color rgb="FFE33F40"/>
      <name val="Arial"/>
      <family val="2"/>
    </font>
    <font>
      <i/>
      <sz val="10"/>
      <color theme="1"/>
      <name val="Arial"/>
      <family val="2"/>
    </font>
    <font>
      <b/>
      <sz val="11"/>
      <color rgb="FFFFFFFF"/>
      <name val="Arial"/>
      <family val="2"/>
    </font>
    <font>
      <b/>
      <sz val="10"/>
      <color rgb="FF1171B4"/>
      <name val="Arial"/>
      <family val="2"/>
    </font>
    <font>
      <b/>
      <sz val="9"/>
      <color rgb="FFE33F40"/>
      <name val="Arial"/>
      <family val="2"/>
    </font>
    <font>
      <b/>
      <sz val="12"/>
      <color rgb="FFF7E9BE"/>
      <name val="Arial"/>
      <family val="2"/>
    </font>
    <font>
      <sz val="10"/>
      <color rgb="FF000000"/>
      <name val="Arial"/>
      <family val="2"/>
    </font>
    <font>
      <sz val="9"/>
      <color theme="1"/>
      <name val="Arial"/>
      <family val="2"/>
    </font>
    <font>
      <sz val="9"/>
      <color rgb="FF2F75B5"/>
      <name val="Arial"/>
      <family val="2"/>
    </font>
    <font>
      <sz val="9"/>
      <name val="Arial"/>
      <family val="2"/>
    </font>
    <font>
      <sz val="8"/>
      <name val="Arial"/>
      <family val="2"/>
    </font>
    <font>
      <i/>
      <sz val="9"/>
      <color rgb="FF2F75B5"/>
      <name val="Arial"/>
      <family val="2"/>
    </font>
    <font>
      <sz val="9"/>
      <color rgb="FF2F75B5"/>
      <name val="Arial"/>
      <family val="2"/>
      <scheme val="minor"/>
    </font>
    <font>
      <sz val="9"/>
      <color theme="1"/>
      <name val="Arial"/>
      <family val="2"/>
      <scheme val="minor"/>
    </font>
    <font>
      <sz val="9"/>
      <name val="Arial"/>
      <family val="2"/>
      <scheme val="minor"/>
    </font>
    <font>
      <i/>
      <sz val="9"/>
      <color rgb="FF2F75B5"/>
      <name val="Arial"/>
      <family val="2"/>
      <scheme val="minor"/>
    </font>
    <font>
      <sz val="9"/>
      <color rgb="FF000000"/>
      <name val="Arial"/>
      <family val="2"/>
      <scheme val="minor"/>
    </font>
    <font>
      <b/>
      <sz val="9"/>
      <color theme="1"/>
      <name val="Arial"/>
      <family val="2"/>
      <scheme val="minor"/>
    </font>
    <font>
      <b/>
      <i/>
      <sz val="9"/>
      <color rgb="FF2F75B5"/>
      <name val="Arial"/>
      <family val="2"/>
      <scheme val="minor"/>
    </font>
    <font>
      <b/>
      <sz val="9"/>
      <color rgb="FF2F75B5"/>
      <name val="Arial"/>
      <family val="2"/>
      <scheme val="minor"/>
    </font>
    <font>
      <b/>
      <sz val="9"/>
      <color rgb="FFDDEBF7"/>
      <name val="Arial"/>
      <family val="2"/>
      <scheme val="minor"/>
    </font>
    <font>
      <sz val="9"/>
      <color rgb="FF1171B4"/>
      <name val="Arial"/>
      <family val="2"/>
      <scheme val="minor"/>
    </font>
    <font>
      <b/>
      <sz val="9"/>
      <color rgb="FFE33F40"/>
      <name val="Arial"/>
      <family val="2"/>
      <scheme val="minor"/>
    </font>
    <font>
      <b/>
      <sz val="9"/>
      <color rgb="FFF7E9BE"/>
      <name val="Arial"/>
      <family val="2"/>
      <scheme val="minor"/>
    </font>
    <font>
      <b/>
      <sz val="9"/>
      <color rgb="FF000000"/>
      <name val="Arial"/>
      <family val="2"/>
      <scheme val="minor"/>
    </font>
    <font>
      <u/>
      <sz val="10"/>
      <color theme="10"/>
      <name val="Arial"/>
      <family val="2"/>
    </font>
    <font>
      <i/>
      <sz val="9"/>
      <color rgb="FF1171B4"/>
      <name val="Arial"/>
      <family val="2"/>
      <scheme val="minor"/>
    </font>
    <font>
      <u/>
      <sz val="9"/>
      <color theme="10"/>
      <name val="Arial"/>
      <family val="2"/>
      <scheme val="minor"/>
    </font>
    <font>
      <sz val="10"/>
      <color rgb="FF000000"/>
      <name val="Arial"/>
      <family val="2"/>
    </font>
    <font>
      <b/>
      <sz val="10"/>
      <color theme="1"/>
      <name val="Arial"/>
      <family val="2"/>
    </font>
    <font>
      <b/>
      <sz val="12"/>
      <color rgb="FF000000"/>
      <name val="Arial"/>
      <family val="2"/>
    </font>
    <font>
      <sz val="9"/>
      <color rgb="FF000000"/>
      <name val="Arial"/>
      <family val="2"/>
    </font>
    <font>
      <i/>
      <sz val="9"/>
      <name val="Arial"/>
      <family val="2"/>
    </font>
    <font>
      <i/>
      <sz val="9"/>
      <name val="Arial"/>
      <family val="2"/>
      <scheme val="minor"/>
    </font>
    <font>
      <i/>
      <sz val="10"/>
      <color rgb="FF4472C4"/>
      <name val="Arial"/>
      <family val="2"/>
    </font>
    <font>
      <b/>
      <sz val="10"/>
      <name val="Arial"/>
      <family val="2"/>
    </font>
    <font>
      <b/>
      <sz val="10"/>
      <color rgb="FFDDEBF7"/>
      <name val="Tahoma"/>
      <family val="2"/>
    </font>
    <font>
      <b/>
      <sz val="9"/>
      <color rgb="FFBDD7EE"/>
      <name val="Arial"/>
      <family val="2"/>
      <scheme val="minor"/>
    </font>
    <font>
      <i/>
      <sz val="9"/>
      <color rgb="FFBDD7EE"/>
      <name val="Arial"/>
      <family val="2"/>
      <scheme val="minor"/>
    </font>
    <font>
      <b/>
      <sz val="9"/>
      <name val="Arial"/>
      <family val="2"/>
      <scheme val="minor"/>
    </font>
    <font>
      <i/>
      <sz val="9"/>
      <color rgb="FF136BAF"/>
      <name val="Arial"/>
      <family val="2"/>
      <scheme val="minor"/>
    </font>
    <font>
      <b/>
      <sz val="9"/>
      <color theme="1"/>
      <name val="Arial"/>
      <family val="2"/>
    </font>
    <font>
      <i/>
      <sz val="9"/>
      <color theme="1"/>
      <name val="Arial"/>
      <family val="2"/>
    </font>
    <font>
      <i/>
      <sz val="10"/>
      <color rgb="FF000000"/>
      <name val="Arial"/>
      <family val="2"/>
    </font>
    <font>
      <sz val="8"/>
      <name val="Arial"/>
      <family val="2"/>
    </font>
    <font>
      <sz val="9"/>
      <color rgb="FF4472C4"/>
      <name val="Arial"/>
      <family val="2"/>
    </font>
    <font>
      <i/>
      <sz val="9"/>
      <color rgb="FF4472C4"/>
      <name val="Arial"/>
      <family val="2"/>
    </font>
    <font>
      <u/>
      <sz val="9"/>
      <color rgb="FF4472C4"/>
      <name val="Arial"/>
      <family val="2"/>
    </font>
    <font>
      <i/>
      <sz val="9"/>
      <color theme="1"/>
      <name val="Arial"/>
      <family val="2"/>
      <scheme val="minor"/>
    </font>
    <font>
      <b/>
      <sz val="9"/>
      <color rgb="FFFFFFFF"/>
      <name val="Arial"/>
      <family val="2"/>
    </font>
    <font>
      <i/>
      <sz val="9"/>
      <color rgb="FF4472C4"/>
      <name val="Arial"/>
      <family val="2"/>
      <scheme val="minor"/>
    </font>
    <font>
      <b/>
      <sz val="9"/>
      <color rgb="FF4472C4"/>
      <name val="Arial"/>
      <family val="2"/>
      <scheme val="minor"/>
    </font>
    <font>
      <sz val="10"/>
      <color rgb="FF4472C4"/>
      <name val="Arial"/>
      <family val="2"/>
    </font>
    <font>
      <b/>
      <sz val="10"/>
      <color rgb="FF4472C4"/>
      <name val="Arial"/>
      <family val="2"/>
    </font>
    <font>
      <b/>
      <sz val="10"/>
      <color theme="7" tint="-0.499984740745262"/>
      <name val="Arial"/>
      <family val="2"/>
    </font>
    <font>
      <b/>
      <sz val="10"/>
      <color rgb="FFFF0000"/>
      <name val="Arial"/>
      <family val="2"/>
    </font>
    <font>
      <sz val="12"/>
      <color rgb="FF000000"/>
      <name val="Calibri"/>
      <family val="2"/>
    </font>
    <font>
      <b/>
      <sz val="9"/>
      <color rgb="FF4472C4"/>
      <name val="Arial"/>
      <family val="2"/>
    </font>
    <font>
      <sz val="12"/>
      <color rgb="FFFF0000"/>
      <name val="Calibri"/>
      <family val="2"/>
    </font>
    <font>
      <b/>
      <sz val="10"/>
      <color rgb="FFDDEBF7"/>
      <name val="Arial"/>
      <family val="2"/>
    </font>
    <font>
      <sz val="9"/>
      <color rgb="FFFF0000"/>
      <name val="Arial"/>
      <family val="2"/>
      <scheme val="minor"/>
    </font>
    <font>
      <i/>
      <sz val="9"/>
      <color rgb="FFFF0000"/>
      <name val="Arial"/>
      <family val="2"/>
    </font>
    <font>
      <b/>
      <sz val="12"/>
      <color theme="0"/>
      <name val="Arial"/>
      <family val="2"/>
    </font>
    <font>
      <sz val="10"/>
      <color theme="0"/>
      <name val="Arial"/>
      <family val="2"/>
    </font>
    <font>
      <sz val="11"/>
      <color rgb="FF000000"/>
      <name val="Calibri"/>
      <family val="2"/>
    </font>
    <font>
      <b/>
      <sz val="9"/>
      <color theme="4" tint="0.59999389629810485"/>
      <name val="Arial"/>
      <family val="2"/>
      <scheme val="minor"/>
    </font>
    <font>
      <i/>
      <sz val="9"/>
      <color theme="4" tint="0.59999389629810485"/>
      <name val="Arial"/>
      <family val="2"/>
      <scheme val="minor"/>
    </font>
    <font>
      <i/>
      <sz val="9"/>
      <color rgb="FF0070C0"/>
      <name val="Arial"/>
      <family val="2"/>
    </font>
    <font>
      <i/>
      <sz val="9"/>
      <color rgb="FF0070C0"/>
      <name val="Arial"/>
      <family val="2"/>
      <scheme val="minor"/>
    </font>
    <font>
      <sz val="9"/>
      <color rgb="FF0070C0"/>
      <name val="Arial"/>
      <family val="2"/>
      <scheme val="minor"/>
    </font>
    <font>
      <b/>
      <sz val="9"/>
      <name val="Arial"/>
      <family val="2"/>
    </font>
    <font>
      <sz val="9"/>
      <color rgb="FF0070C0"/>
      <name val="Arial"/>
      <family val="2"/>
    </font>
  </fonts>
  <fills count="40">
    <fill>
      <patternFill patternType="none"/>
    </fill>
    <fill>
      <patternFill patternType="gray125"/>
    </fill>
    <fill>
      <patternFill patternType="solid">
        <fgColor rgb="FF2F75B5"/>
        <bgColor rgb="FF2F75B5"/>
      </patternFill>
    </fill>
    <fill>
      <patternFill patternType="solid">
        <fgColor rgb="FFBDD7EE"/>
        <bgColor rgb="FFBDD7EE"/>
      </patternFill>
    </fill>
    <fill>
      <patternFill patternType="solid">
        <fgColor rgb="FF999999"/>
        <bgColor rgb="FF999999"/>
      </patternFill>
    </fill>
    <fill>
      <patternFill patternType="solid">
        <fgColor rgb="FFDDEBF7"/>
        <bgColor rgb="FFDDEBF7"/>
      </patternFill>
    </fill>
    <fill>
      <patternFill patternType="solid">
        <fgColor rgb="FFFFFFFF"/>
        <bgColor rgb="FFFFFFFF"/>
      </patternFill>
    </fill>
    <fill>
      <patternFill patternType="solid">
        <fgColor rgb="FFCCCCCC"/>
        <bgColor rgb="FFCCCCCC"/>
      </patternFill>
    </fill>
    <fill>
      <patternFill patternType="solid">
        <fgColor rgb="FFD9D9D9"/>
        <bgColor rgb="FFD9D9D9"/>
      </patternFill>
    </fill>
    <fill>
      <patternFill patternType="solid">
        <fgColor rgb="FFF3F3F3"/>
        <bgColor rgb="FFF3F3F3"/>
      </patternFill>
    </fill>
    <fill>
      <patternFill patternType="solid">
        <fgColor rgb="FF1171B4"/>
        <bgColor rgb="FF1171B4"/>
      </patternFill>
    </fill>
    <fill>
      <patternFill patternType="solid">
        <fgColor rgb="FFE33F40"/>
        <bgColor rgb="FFE33F40"/>
      </patternFill>
    </fill>
    <fill>
      <patternFill patternType="solid">
        <fgColor rgb="FFE6938E"/>
        <bgColor rgb="FFE6938E"/>
      </patternFill>
    </fill>
    <fill>
      <patternFill patternType="solid">
        <fgColor rgb="FFE9C0BD"/>
        <bgColor rgb="FFE9C0BD"/>
      </patternFill>
    </fill>
    <fill>
      <patternFill patternType="solid">
        <fgColor rgb="FFF5ECCD"/>
        <bgColor rgb="FFF5ECCD"/>
      </patternFill>
    </fill>
    <fill>
      <patternFill patternType="solid">
        <fgColor rgb="FFF7E9BE"/>
        <bgColor rgb="FFF7E9BE"/>
      </patternFill>
    </fill>
    <fill>
      <patternFill patternType="solid">
        <fgColor rgb="FFF4EFE2"/>
        <bgColor rgb="FFF4EFE2"/>
      </patternFill>
    </fill>
    <fill>
      <patternFill patternType="solid">
        <fgColor rgb="FF5A9AC7"/>
        <bgColor rgb="FF5A9AC7"/>
      </patternFill>
    </fill>
    <fill>
      <patternFill patternType="solid">
        <fgColor rgb="FFCDE6FB"/>
        <bgColor rgb="FFCDE6FB"/>
      </patternFill>
    </fill>
    <fill>
      <patternFill patternType="solid">
        <fgColor theme="0"/>
        <bgColor rgb="FFBDD7EE"/>
      </patternFill>
    </fill>
    <fill>
      <patternFill patternType="solid">
        <fgColor theme="0" tint="-4.9989318521683403E-2"/>
        <bgColor indexed="64"/>
      </patternFill>
    </fill>
    <fill>
      <patternFill patternType="solid">
        <fgColor theme="0"/>
        <bgColor rgb="FFEFEFEF"/>
      </patternFill>
    </fill>
    <fill>
      <patternFill patternType="solid">
        <fgColor theme="0"/>
        <bgColor rgb="FFE33F40"/>
      </patternFill>
    </fill>
    <fill>
      <patternFill patternType="solid">
        <fgColor theme="0"/>
        <bgColor indexed="64"/>
      </patternFill>
    </fill>
    <fill>
      <patternFill patternType="solid">
        <fgColor theme="0"/>
        <bgColor rgb="FFDDEBF7"/>
      </patternFill>
    </fill>
    <fill>
      <patternFill patternType="solid">
        <fgColor theme="0"/>
        <bgColor rgb="FFD9D9D9"/>
      </patternFill>
    </fill>
    <fill>
      <patternFill patternType="solid">
        <fgColor theme="0"/>
        <bgColor rgb="FFF3F3F3"/>
      </patternFill>
    </fill>
    <fill>
      <patternFill patternType="solid">
        <fgColor theme="0"/>
        <bgColor rgb="FFFFFFFF"/>
      </patternFill>
    </fill>
    <fill>
      <patternFill patternType="solid">
        <fgColor theme="0"/>
        <bgColor rgb="FFCCCCCC"/>
      </patternFill>
    </fill>
    <fill>
      <patternFill patternType="solid">
        <fgColor rgb="FFDDEBF7"/>
        <bgColor indexed="64"/>
      </patternFill>
    </fill>
    <fill>
      <patternFill patternType="solid">
        <fgColor theme="0"/>
        <bgColor rgb="FF2F75B5"/>
      </patternFill>
    </fill>
    <fill>
      <patternFill patternType="solid">
        <fgColor rgb="FFDDEBF7"/>
        <bgColor rgb="FFF3F3F3"/>
      </patternFill>
    </fill>
    <fill>
      <patternFill patternType="solid">
        <fgColor theme="0" tint="-0.14999847407452621"/>
        <bgColor indexed="64"/>
      </patternFill>
    </fill>
    <fill>
      <patternFill patternType="solid">
        <fgColor theme="0" tint="-0.14999847407452621"/>
        <bgColor rgb="FFFFFFFF"/>
      </patternFill>
    </fill>
    <fill>
      <patternFill patternType="solid">
        <fgColor rgb="FFEFEFEF"/>
        <bgColor rgb="FFEFEFEF"/>
      </patternFill>
    </fill>
    <fill>
      <patternFill patternType="solid">
        <fgColor theme="5" tint="0.79998168889431442"/>
        <bgColor indexed="64"/>
      </patternFill>
    </fill>
    <fill>
      <patternFill patternType="solid">
        <fgColor theme="7" tint="0.79998168889431442"/>
        <bgColor indexed="64"/>
      </patternFill>
    </fill>
    <fill>
      <patternFill patternType="solid">
        <fgColor rgb="FFBDD7EE"/>
        <bgColor indexed="64"/>
      </patternFill>
    </fill>
    <fill>
      <patternFill patternType="solid">
        <fgColor theme="0" tint="-0.249977111117893"/>
        <bgColor rgb="FFCCCCCC"/>
      </patternFill>
    </fill>
    <fill>
      <patternFill patternType="solid">
        <fgColor theme="0" tint="-0.249977111117893"/>
        <bgColor rgb="FFFFFFFF"/>
      </patternFill>
    </fill>
  </fills>
  <borders count="142">
    <border>
      <left/>
      <right/>
      <top/>
      <bottom/>
      <diagonal/>
    </border>
    <border>
      <left style="thin">
        <color rgb="FF2F75B5"/>
      </left>
      <right style="thin">
        <color rgb="FF2F75B5"/>
      </right>
      <top style="thin">
        <color rgb="FF2F75B5"/>
      </top>
      <bottom style="thin">
        <color rgb="FF2F75B5"/>
      </bottom>
      <diagonal/>
    </border>
    <border>
      <left style="thin">
        <color rgb="FF2F75B5"/>
      </left>
      <right/>
      <top style="thin">
        <color rgb="FF2F75B5"/>
      </top>
      <bottom style="thin">
        <color rgb="FF2F75B5"/>
      </bottom>
      <diagonal/>
    </border>
    <border>
      <left/>
      <right/>
      <top style="thin">
        <color rgb="FF2F75B5"/>
      </top>
      <bottom style="thin">
        <color rgb="FF2F75B5"/>
      </bottom>
      <diagonal/>
    </border>
    <border>
      <left/>
      <right style="thin">
        <color rgb="FF2F75B5"/>
      </right>
      <top style="thin">
        <color rgb="FF2F75B5"/>
      </top>
      <bottom style="thin">
        <color rgb="FF2F75B5"/>
      </bottom>
      <diagonal/>
    </border>
    <border>
      <left style="thin">
        <color rgb="FF2F75B5"/>
      </left>
      <right style="thin">
        <color rgb="FF2F75B5"/>
      </right>
      <top style="thin">
        <color rgb="FF2F75B5"/>
      </top>
      <bottom/>
      <diagonal/>
    </border>
    <border>
      <left style="thin">
        <color rgb="FF000000"/>
      </left>
      <right style="thin">
        <color rgb="FF000000"/>
      </right>
      <top style="thin">
        <color rgb="FF000000"/>
      </top>
      <bottom style="thin">
        <color rgb="FF000000"/>
      </bottom>
      <diagonal/>
    </border>
    <border>
      <left style="thin">
        <color rgb="FF2F75B5"/>
      </left>
      <right style="thin">
        <color rgb="FF2F75B5"/>
      </right>
      <top/>
      <bottom/>
      <diagonal/>
    </border>
    <border>
      <left/>
      <right/>
      <top/>
      <bottom style="thin">
        <color rgb="FF2F75B5"/>
      </bottom>
      <diagonal/>
    </border>
    <border>
      <left style="thin">
        <color rgb="FF2F75B5"/>
      </left>
      <right style="thin">
        <color rgb="FF2F75B5"/>
      </right>
      <top/>
      <bottom style="thin">
        <color rgb="FF2F75B5"/>
      </bottom>
      <diagonal/>
    </border>
    <border>
      <left/>
      <right style="thin">
        <color rgb="FF2F75B5"/>
      </right>
      <top/>
      <bottom style="thin">
        <color rgb="FF2F75B5"/>
      </bottom>
      <diagonal/>
    </border>
    <border>
      <left style="thin">
        <color rgb="FF2F75B5"/>
      </left>
      <right/>
      <top style="thin">
        <color rgb="FF2F75B5"/>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2F75B5"/>
      </left>
      <right/>
      <top/>
      <bottom style="thin">
        <color rgb="FF2F75B5"/>
      </bottom>
      <diagonal/>
    </border>
    <border>
      <left/>
      <right style="thin">
        <color rgb="FF2F75B5"/>
      </right>
      <top/>
      <bottom/>
      <diagonal/>
    </border>
    <border>
      <left/>
      <right style="thin">
        <color rgb="FF2F75B5"/>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1171B4"/>
      </left>
      <right style="thin">
        <color rgb="FF1171B4"/>
      </right>
      <top style="thin">
        <color rgb="FF1171B4"/>
      </top>
      <bottom style="thin">
        <color rgb="FF1171B4"/>
      </bottom>
      <diagonal/>
    </border>
    <border>
      <left/>
      <right/>
      <top style="thin">
        <color rgb="FF2F75B5"/>
      </top>
      <bottom/>
      <diagonal/>
    </border>
    <border>
      <left/>
      <right style="thin">
        <color rgb="FF2F75B5"/>
      </right>
      <top style="thin">
        <color rgb="FF2F75B5"/>
      </top>
      <bottom/>
      <diagonal/>
    </border>
    <border>
      <left style="thin">
        <color rgb="FF1171B4"/>
      </left>
      <right style="thin">
        <color rgb="FF1171B4"/>
      </right>
      <top style="thin">
        <color rgb="FF1171B4"/>
      </top>
      <bottom/>
      <diagonal/>
    </border>
    <border>
      <left style="thin">
        <color rgb="FF1171B4"/>
      </left>
      <right/>
      <top style="thin">
        <color rgb="FF1171B4"/>
      </top>
      <bottom style="thin">
        <color rgb="FF1171B4"/>
      </bottom>
      <diagonal/>
    </border>
    <border>
      <left/>
      <right/>
      <top style="thin">
        <color rgb="FF1171B4"/>
      </top>
      <bottom style="thin">
        <color rgb="FF1171B4"/>
      </bottom>
      <diagonal/>
    </border>
    <border>
      <left style="thin">
        <color rgb="FF1171B4"/>
      </left>
      <right style="thin">
        <color rgb="FF1171B4"/>
      </right>
      <top/>
      <bottom/>
      <diagonal/>
    </border>
    <border>
      <left style="thin">
        <color rgb="FF1171B4"/>
      </left>
      <right style="thin">
        <color rgb="FF1171B4"/>
      </right>
      <top/>
      <bottom style="thin">
        <color rgb="FF1171B4"/>
      </bottom>
      <diagonal/>
    </border>
    <border>
      <left/>
      <right/>
      <top style="thin">
        <color rgb="FF2F75B5"/>
      </top>
      <bottom style="thin">
        <color rgb="FF1171B4"/>
      </bottom>
      <diagonal/>
    </border>
    <border>
      <left/>
      <right style="thin">
        <color rgb="FF4472C4"/>
      </right>
      <top style="thin">
        <color rgb="FF2F75B5"/>
      </top>
      <bottom style="thin">
        <color rgb="FF2F75B5"/>
      </bottom>
      <diagonal/>
    </border>
    <border>
      <left/>
      <right style="thin">
        <color rgb="FF4472C4"/>
      </right>
      <top style="thin">
        <color rgb="FF2F75B5"/>
      </top>
      <bottom/>
      <diagonal/>
    </border>
    <border>
      <left style="thin">
        <color rgb="FF2F75B5"/>
      </left>
      <right style="thin">
        <color rgb="FF4472C4"/>
      </right>
      <top/>
      <bottom style="thin">
        <color rgb="FF2F75B5"/>
      </bottom>
      <diagonal/>
    </border>
    <border>
      <left style="thin">
        <color rgb="FF2F75B5"/>
      </left>
      <right style="thin">
        <color rgb="FF4472C4"/>
      </right>
      <top style="thin">
        <color rgb="FF2F75B5"/>
      </top>
      <bottom style="thin">
        <color rgb="FF2F75B5"/>
      </bottom>
      <diagonal/>
    </border>
    <border>
      <left style="thin">
        <color rgb="FF4472C4"/>
      </left>
      <right style="thin">
        <color rgb="FF4472C4"/>
      </right>
      <top style="thin">
        <color rgb="FF4472C4"/>
      </top>
      <bottom style="thin">
        <color rgb="FF4472C4"/>
      </bottom>
      <diagonal/>
    </border>
    <border>
      <left style="thin">
        <color rgb="FF2F75B5"/>
      </left>
      <right style="thin">
        <color rgb="FF4472C4"/>
      </right>
      <top style="thin">
        <color rgb="FF2F75B5"/>
      </top>
      <bottom/>
      <diagonal/>
    </border>
    <border>
      <left style="thin">
        <color rgb="FF4472C4"/>
      </left>
      <right style="thin">
        <color rgb="FF2F75B5"/>
      </right>
      <top style="thin">
        <color rgb="FF4472C4"/>
      </top>
      <bottom/>
      <diagonal/>
    </border>
    <border>
      <left style="thin">
        <color rgb="FF2F75B5"/>
      </left>
      <right style="thin">
        <color rgb="FF4472C4"/>
      </right>
      <top style="thin">
        <color rgb="FF4472C4"/>
      </top>
      <bottom/>
      <diagonal/>
    </border>
    <border>
      <left style="thin">
        <color rgb="FF4472C4"/>
      </left>
      <right style="thin">
        <color rgb="FF2F75B5"/>
      </right>
      <top/>
      <bottom/>
      <diagonal/>
    </border>
    <border>
      <left style="thin">
        <color rgb="FF2F75B5"/>
      </left>
      <right style="thin">
        <color rgb="FF4472C4"/>
      </right>
      <top/>
      <bottom/>
      <diagonal/>
    </border>
    <border>
      <left style="thin">
        <color rgb="FF4472C4"/>
      </left>
      <right style="thin">
        <color rgb="FF2F75B5"/>
      </right>
      <top/>
      <bottom style="thin">
        <color rgb="FF4472C4"/>
      </bottom>
      <diagonal/>
    </border>
    <border>
      <left style="thin">
        <color rgb="FF2F75B5"/>
      </left>
      <right style="thin">
        <color rgb="FF4472C4"/>
      </right>
      <top/>
      <bottom style="thin">
        <color rgb="FF4472C4"/>
      </bottom>
      <diagonal/>
    </border>
    <border>
      <left style="thin">
        <color rgb="FF4472C4"/>
      </left>
      <right/>
      <top style="thin">
        <color rgb="FF2F75B5"/>
      </top>
      <bottom style="thin">
        <color rgb="FF4472C4"/>
      </bottom>
      <diagonal/>
    </border>
    <border>
      <left style="thin">
        <color rgb="FF4472C4"/>
      </left>
      <right style="thin">
        <color rgb="FF4472C4"/>
      </right>
      <top style="thin">
        <color rgb="FF4472C4"/>
      </top>
      <bottom/>
      <diagonal/>
    </border>
    <border>
      <left style="thin">
        <color rgb="FF4472C4"/>
      </left>
      <right style="thin">
        <color rgb="FF4472C4"/>
      </right>
      <top/>
      <bottom/>
      <diagonal/>
    </border>
    <border>
      <left style="thin">
        <color rgb="FF4472C4"/>
      </left>
      <right style="thin">
        <color rgb="FF4472C4"/>
      </right>
      <top/>
      <bottom style="thin">
        <color rgb="FF4472C4"/>
      </bottom>
      <diagonal/>
    </border>
    <border>
      <left style="thin">
        <color rgb="FF4472C4"/>
      </left>
      <right/>
      <top style="thin">
        <color rgb="FF4472C4"/>
      </top>
      <bottom/>
      <diagonal/>
    </border>
    <border>
      <left/>
      <right/>
      <top style="thin">
        <color rgb="FF4472C4"/>
      </top>
      <bottom/>
      <diagonal/>
    </border>
    <border>
      <left/>
      <right/>
      <top style="thin">
        <color rgb="FF2F75B5"/>
      </top>
      <bottom style="thin">
        <color rgb="FF4472C4"/>
      </bottom>
      <diagonal/>
    </border>
    <border>
      <left style="thin">
        <color rgb="FF1171B4"/>
      </left>
      <right/>
      <top style="thin">
        <color rgb="FF1171B4"/>
      </top>
      <bottom/>
      <diagonal/>
    </border>
    <border>
      <left style="thin">
        <color rgb="FF1171B4"/>
      </left>
      <right/>
      <top/>
      <bottom style="thin">
        <color rgb="FF1171B4"/>
      </bottom>
      <diagonal/>
    </border>
    <border>
      <left style="thin">
        <color rgb="FF4472C4"/>
      </left>
      <right/>
      <top/>
      <bottom/>
      <diagonal/>
    </border>
    <border>
      <left style="thin">
        <color rgb="FF4472C4"/>
      </left>
      <right/>
      <top/>
      <bottom style="thin">
        <color rgb="FF4472C4"/>
      </bottom>
      <diagonal/>
    </border>
    <border>
      <left style="thin">
        <color rgb="FF4472C4"/>
      </left>
      <right style="thin">
        <color rgb="FF4472C4"/>
      </right>
      <top style="thin">
        <color rgb="FF4472C4"/>
      </top>
      <bottom style="thin">
        <color theme="0" tint="-0.14999847407452621"/>
      </bottom>
      <diagonal/>
    </border>
    <border>
      <left style="thin">
        <color rgb="FF4472C4"/>
      </left>
      <right/>
      <top style="thin">
        <color rgb="FF4472C4"/>
      </top>
      <bottom style="thin">
        <color theme="0" tint="-0.14999847407452621"/>
      </bottom>
      <diagonal/>
    </border>
    <border>
      <left style="thin">
        <color rgb="FF4472C4"/>
      </left>
      <right style="thin">
        <color rgb="FF4472C4"/>
      </right>
      <top style="thin">
        <color theme="0" tint="-0.14999847407452621"/>
      </top>
      <bottom style="thin">
        <color theme="0" tint="-0.14999847407452621"/>
      </bottom>
      <diagonal/>
    </border>
    <border>
      <left style="thin">
        <color rgb="FF4472C4"/>
      </left>
      <right/>
      <top style="thin">
        <color theme="0" tint="-0.14999847407452621"/>
      </top>
      <bottom style="thin">
        <color theme="0" tint="-0.14999847407452621"/>
      </bottom>
      <diagonal/>
    </border>
    <border>
      <left style="thin">
        <color rgb="FF4472C4"/>
      </left>
      <right/>
      <top/>
      <bottom style="thin">
        <color theme="0" tint="-0.14999847407452621"/>
      </bottom>
      <diagonal/>
    </border>
    <border>
      <left style="thin">
        <color rgb="FF4472C4"/>
      </left>
      <right/>
      <top style="thin">
        <color rgb="FF4472C4"/>
      </top>
      <bottom style="thin">
        <color rgb="FF4472C4"/>
      </bottom>
      <diagonal/>
    </border>
    <border>
      <left style="thin">
        <color rgb="FF1171B4"/>
      </left>
      <right style="thin">
        <color rgb="FF4472C4"/>
      </right>
      <top style="thin">
        <color rgb="FF4472C4"/>
      </top>
      <bottom style="thin">
        <color rgb="FF2F75B5"/>
      </bottom>
      <diagonal/>
    </border>
    <border>
      <left style="thin">
        <color rgb="FF1171B4"/>
      </left>
      <right style="thin">
        <color rgb="FF4472C4"/>
      </right>
      <top style="thin">
        <color rgb="FF1171B4"/>
      </top>
      <bottom style="thin">
        <color rgb="FF1171B4"/>
      </bottom>
      <diagonal/>
    </border>
    <border>
      <left style="thin">
        <color rgb="FF2F75B5"/>
      </left>
      <right/>
      <top/>
      <bottom/>
      <diagonal/>
    </border>
    <border>
      <left style="thin">
        <color rgb="FF0033CC"/>
      </left>
      <right style="thin">
        <color rgb="FF0033CC"/>
      </right>
      <top style="thin">
        <color rgb="FF0033CC"/>
      </top>
      <bottom style="thin">
        <color rgb="FF0033CC"/>
      </bottom>
      <diagonal/>
    </border>
    <border>
      <left style="thin">
        <color rgb="FF0033CC"/>
      </left>
      <right/>
      <top style="thin">
        <color rgb="FF0033CC"/>
      </top>
      <bottom style="thin">
        <color rgb="FF0033CC"/>
      </bottom>
      <diagonal/>
    </border>
    <border>
      <left/>
      <right/>
      <top style="thin">
        <color rgb="FF0033CC"/>
      </top>
      <bottom style="thin">
        <color rgb="FF0033CC"/>
      </bottom>
      <diagonal/>
    </border>
    <border>
      <left/>
      <right style="thin">
        <color rgb="FF0033CC"/>
      </right>
      <top style="thin">
        <color rgb="FF0033CC"/>
      </top>
      <bottom style="thin">
        <color rgb="FF0033CC"/>
      </bottom>
      <diagonal/>
    </border>
    <border>
      <left style="thin">
        <color rgb="FF0033CC"/>
      </left>
      <right/>
      <top/>
      <bottom/>
      <diagonal/>
    </border>
    <border>
      <left/>
      <right/>
      <top/>
      <bottom style="thin">
        <color rgb="FF0033CC"/>
      </bottom>
      <diagonal/>
    </border>
    <border>
      <left/>
      <right style="thin">
        <color rgb="FF0033CC"/>
      </right>
      <top/>
      <bottom style="thin">
        <color rgb="FF2F75B5"/>
      </bottom>
      <diagonal/>
    </border>
    <border>
      <left style="thin">
        <color rgb="FF0033CC"/>
      </left>
      <right/>
      <top/>
      <bottom style="thin">
        <color rgb="FF0033CC"/>
      </bottom>
      <diagonal/>
    </border>
    <border>
      <left/>
      <right style="thin">
        <color rgb="FF0033CC"/>
      </right>
      <top/>
      <bottom style="thin">
        <color rgb="FF0033CC"/>
      </bottom>
      <diagonal/>
    </border>
    <border>
      <left/>
      <right style="thin">
        <color rgb="FF0033CC"/>
      </right>
      <top/>
      <bottom/>
      <diagonal/>
    </border>
    <border>
      <left style="thin">
        <color rgb="FF000000"/>
      </left>
      <right/>
      <top style="thin">
        <color rgb="FF000000"/>
      </top>
      <bottom/>
      <diagonal/>
    </border>
    <border>
      <left style="thin">
        <color rgb="FF1171B4"/>
      </left>
      <right style="thin">
        <color rgb="FF4472C4"/>
      </right>
      <top style="thin">
        <color rgb="FF1171B4"/>
      </top>
      <bottom/>
      <diagonal/>
    </border>
    <border>
      <left style="thin">
        <color rgb="FF1171B4"/>
      </left>
      <right style="thin">
        <color rgb="FF4472C4"/>
      </right>
      <top/>
      <bottom style="thin">
        <color rgb="FF1171B4"/>
      </bottom>
      <diagonal/>
    </border>
    <border>
      <left style="thin">
        <color rgb="FF1171B4"/>
      </left>
      <right style="thin">
        <color rgb="FF4472C4"/>
      </right>
      <top/>
      <bottom/>
      <diagonal/>
    </border>
    <border>
      <left style="thin">
        <color rgb="FF1171B4"/>
      </left>
      <right style="thin">
        <color rgb="FF4472C4"/>
      </right>
      <top/>
      <bottom style="thin">
        <color rgb="FF2F75B5"/>
      </bottom>
      <diagonal/>
    </border>
    <border>
      <left/>
      <right style="thin">
        <color rgb="FF4472C4"/>
      </right>
      <top style="thin">
        <color rgb="FF4472C4"/>
      </top>
      <bottom/>
      <diagonal/>
    </border>
    <border>
      <left/>
      <right/>
      <top/>
      <bottom style="thin">
        <color rgb="FF4472C4"/>
      </bottom>
      <diagonal/>
    </border>
    <border>
      <left/>
      <right style="thin">
        <color rgb="FF4472C4"/>
      </right>
      <top/>
      <bottom style="thin">
        <color rgb="FF4472C4"/>
      </bottom>
      <diagonal/>
    </border>
    <border>
      <left/>
      <right/>
      <top style="thin">
        <color rgb="FF4472C4"/>
      </top>
      <bottom style="thin">
        <color rgb="FF4472C4"/>
      </bottom>
      <diagonal/>
    </border>
    <border>
      <left/>
      <right style="thin">
        <color rgb="FF4472C4"/>
      </right>
      <top style="thin">
        <color rgb="FF4472C4"/>
      </top>
      <bottom style="thin">
        <color rgb="FF4472C4"/>
      </bottom>
      <diagonal/>
    </border>
    <border>
      <left/>
      <right style="thin">
        <color rgb="FF4472C4"/>
      </right>
      <top/>
      <bottom/>
      <diagonal/>
    </border>
    <border>
      <left style="thin">
        <color indexed="64"/>
      </left>
      <right/>
      <top/>
      <bottom/>
      <diagonal/>
    </border>
    <border>
      <left/>
      <right/>
      <top style="thin">
        <color rgb="FF4472C4"/>
      </top>
      <bottom style="thin">
        <color rgb="FF1171B4"/>
      </bottom>
      <diagonal/>
    </border>
    <border>
      <left style="thin">
        <color rgb="FF2F75B5"/>
      </left>
      <right/>
      <top style="thin">
        <color rgb="FF2F75B5"/>
      </top>
      <bottom style="thin">
        <color rgb="FF1171B4"/>
      </bottom>
      <diagonal/>
    </border>
    <border>
      <left style="thin">
        <color rgb="FF4472C4"/>
      </left>
      <right/>
      <top style="thin">
        <color rgb="FF4472C4"/>
      </top>
      <bottom style="thin">
        <color rgb="FF1171B4"/>
      </bottom>
      <diagonal/>
    </border>
    <border>
      <left/>
      <right style="thin">
        <color rgb="FF4472C4"/>
      </right>
      <top style="thin">
        <color rgb="FF4472C4"/>
      </top>
      <bottom style="thin">
        <color rgb="FF1171B4"/>
      </bottom>
      <diagonal/>
    </border>
    <border>
      <left style="thin">
        <color rgb="FF4472C4"/>
      </left>
      <right/>
      <top style="thin">
        <color rgb="FF1171B4"/>
      </top>
      <bottom style="thin">
        <color rgb="FF1171B4"/>
      </bottom>
      <diagonal/>
    </border>
    <border>
      <left/>
      <right style="thin">
        <color rgb="FF4472C4"/>
      </right>
      <top style="thin">
        <color rgb="FF1171B4"/>
      </top>
      <bottom style="thin">
        <color rgb="FF1171B4"/>
      </bottom>
      <diagonal/>
    </border>
    <border>
      <left style="thin">
        <color rgb="FF4472C4"/>
      </left>
      <right/>
      <top style="thin">
        <color rgb="FF1171B4"/>
      </top>
      <bottom style="thin">
        <color rgb="FF4472C4"/>
      </bottom>
      <diagonal/>
    </border>
    <border>
      <left/>
      <right/>
      <top style="thin">
        <color rgb="FF1171B4"/>
      </top>
      <bottom style="thin">
        <color rgb="FF4472C4"/>
      </bottom>
      <diagonal/>
    </border>
    <border>
      <left/>
      <right style="thin">
        <color rgb="FF4472C4"/>
      </right>
      <top style="thin">
        <color rgb="FF1171B4"/>
      </top>
      <bottom style="thin">
        <color rgb="FF4472C4"/>
      </bottom>
      <diagonal/>
    </border>
    <border>
      <left style="thin">
        <color rgb="FF0033CC"/>
      </left>
      <right/>
      <top style="thin">
        <color rgb="FF0033CC"/>
      </top>
      <bottom/>
      <diagonal/>
    </border>
    <border>
      <left/>
      <right style="thin">
        <color rgb="FF0033CC"/>
      </right>
      <top style="thin">
        <color rgb="FF0033CC"/>
      </top>
      <bottom/>
      <diagonal/>
    </border>
    <border>
      <left style="thin">
        <color rgb="FF4472C4"/>
      </left>
      <right/>
      <top/>
      <bottom style="thin">
        <color rgb="FF2F75B5"/>
      </bottom>
      <diagonal/>
    </border>
    <border>
      <left/>
      <right style="thin">
        <color rgb="FF4472C4"/>
      </right>
      <top/>
      <bottom style="thin">
        <color rgb="FF2F75B5"/>
      </bottom>
      <diagonal/>
    </border>
    <border>
      <left style="thin">
        <color rgb="FF4472C4"/>
      </left>
      <right/>
      <top style="thin">
        <color rgb="FF2F75B5"/>
      </top>
      <bottom style="thin">
        <color rgb="FF2F75B5"/>
      </bottom>
      <diagonal/>
    </border>
    <border>
      <left style="thin">
        <color rgb="FF4472C4"/>
      </left>
      <right/>
      <top style="thin">
        <color rgb="FF4472C4"/>
      </top>
      <bottom style="thin">
        <color rgb="FF2F75B5"/>
      </bottom>
      <diagonal/>
    </border>
    <border>
      <left/>
      <right/>
      <top style="thin">
        <color rgb="FF4472C4"/>
      </top>
      <bottom style="thin">
        <color rgb="FF2F75B5"/>
      </bottom>
      <diagonal/>
    </border>
    <border>
      <left/>
      <right style="thin">
        <color rgb="FF4472C4"/>
      </right>
      <top style="thin">
        <color rgb="FF4472C4"/>
      </top>
      <bottom style="thin">
        <color rgb="FF2F75B5"/>
      </bottom>
      <diagonal/>
    </border>
    <border>
      <left style="thin">
        <color rgb="FF4472C4"/>
      </left>
      <right/>
      <top style="thin">
        <color rgb="FF2F75B5"/>
      </top>
      <bottom/>
      <diagonal/>
    </border>
    <border>
      <left/>
      <right style="thin">
        <color rgb="FF4472C4"/>
      </right>
      <top style="thin">
        <color rgb="FF2F75B5"/>
      </top>
      <bottom style="thin">
        <color rgb="FF4472C4"/>
      </bottom>
      <diagonal/>
    </border>
    <border>
      <left style="thin">
        <color rgb="FF4472C4"/>
      </left>
      <right style="thin">
        <color rgb="FF4472C4"/>
      </right>
      <top style="thin">
        <color rgb="FF4472C4"/>
      </top>
      <bottom style="thin">
        <color rgb="FF2F75B5"/>
      </bottom>
      <diagonal/>
    </border>
    <border>
      <left style="thin">
        <color rgb="FF4472C4"/>
      </left>
      <right style="thin">
        <color rgb="FF4472C4"/>
      </right>
      <top style="thin">
        <color rgb="FF2F75B5"/>
      </top>
      <bottom style="thin">
        <color rgb="FF2F75B5"/>
      </bottom>
      <diagonal/>
    </border>
    <border>
      <left style="thin">
        <color rgb="FF4472C4"/>
      </left>
      <right style="thin">
        <color rgb="FF4472C4"/>
      </right>
      <top style="thin">
        <color rgb="FF2F75B5"/>
      </top>
      <bottom/>
      <diagonal/>
    </border>
    <border>
      <left style="thin">
        <color rgb="FF4472C4"/>
      </left>
      <right style="thin">
        <color rgb="FF4472C4"/>
      </right>
      <top/>
      <bottom style="thin">
        <color rgb="FF2F75B5"/>
      </bottom>
      <diagonal/>
    </border>
    <border>
      <left style="thin">
        <color rgb="FF4472C4"/>
      </left>
      <right style="thin">
        <color rgb="FF0033CC"/>
      </right>
      <top style="thin">
        <color rgb="FF4472C4"/>
      </top>
      <bottom style="thin">
        <color rgb="FF4472C4"/>
      </bottom>
      <diagonal/>
    </border>
    <border>
      <left style="thin">
        <color rgb="FF0033CC"/>
      </left>
      <right style="thin">
        <color rgb="FF0033CC"/>
      </right>
      <top style="thin">
        <color rgb="FF4472C4"/>
      </top>
      <bottom style="thin">
        <color rgb="FF4472C4"/>
      </bottom>
      <diagonal/>
    </border>
    <border>
      <left style="thin">
        <color rgb="FF0033CC"/>
      </left>
      <right/>
      <top style="thin">
        <color rgb="FF4472C4"/>
      </top>
      <bottom style="thin">
        <color rgb="FF4472C4"/>
      </bottom>
      <diagonal/>
    </border>
    <border>
      <left style="thin">
        <color rgb="FF0033CC"/>
      </left>
      <right/>
      <top/>
      <bottom style="thin">
        <color rgb="FF2F75B5"/>
      </bottom>
      <diagonal/>
    </border>
    <border>
      <left style="thin">
        <color rgb="FF0033CC"/>
      </left>
      <right style="thin">
        <color rgb="FF0033CC"/>
      </right>
      <top style="thin">
        <color rgb="FF0033CC"/>
      </top>
      <bottom/>
      <diagonal/>
    </border>
    <border>
      <left style="thin">
        <color rgb="FF0033CC"/>
      </left>
      <right style="thin">
        <color rgb="FF4472C4"/>
      </right>
      <top style="thin">
        <color rgb="FF4472C4"/>
      </top>
      <bottom style="thin">
        <color rgb="FF4472C4"/>
      </bottom>
      <diagonal/>
    </border>
    <border>
      <left style="thin">
        <color rgb="FF2F75B5"/>
      </left>
      <right/>
      <top style="thin">
        <color rgb="FF4472C4"/>
      </top>
      <bottom style="thin">
        <color rgb="FF4472C4"/>
      </bottom>
      <diagonal/>
    </border>
    <border>
      <left style="thin">
        <color rgb="FF1171B4"/>
      </left>
      <right style="thin">
        <color rgb="FF1171B4"/>
      </right>
      <top style="thin">
        <color rgb="FF4472C4"/>
      </top>
      <bottom style="thin">
        <color rgb="FF4472C4"/>
      </bottom>
      <diagonal/>
    </border>
    <border>
      <left/>
      <right style="thin">
        <color rgb="FF2F75B5"/>
      </right>
      <top style="thin">
        <color rgb="FF4472C4"/>
      </top>
      <bottom style="thin">
        <color rgb="FF4472C4"/>
      </bottom>
      <diagonal/>
    </border>
    <border>
      <left style="thin">
        <color rgb="FF2F75B5"/>
      </left>
      <right/>
      <top/>
      <bottom style="thin">
        <color rgb="FF4472C4"/>
      </bottom>
      <diagonal/>
    </border>
    <border>
      <left/>
      <right style="thin">
        <color rgb="FF2F75B5"/>
      </right>
      <top/>
      <bottom style="thin">
        <color rgb="FF4472C4"/>
      </bottom>
      <diagonal/>
    </border>
    <border>
      <left style="thin">
        <color rgb="FF2F75B5"/>
      </left>
      <right style="thin">
        <color rgb="FF2F75B5"/>
      </right>
      <top style="thin">
        <color rgb="FF4472C4"/>
      </top>
      <bottom style="thin">
        <color rgb="FF4472C4"/>
      </bottom>
      <diagonal/>
    </border>
    <border>
      <left style="thin">
        <color rgb="FF2F75B5"/>
      </left>
      <right/>
      <top style="thin">
        <color rgb="FF4472C4"/>
      </top>
      <bottom/>
      <diagonal/>
    </border>
    <border>
      <left/>
      <right style="thin">
        <color rgb="FF2F75B5"/>
      </right>
      <top style="thin">
        <color rgb="FF4472C4"/>
      </top>
      <bottom/>
      <diagonal/>
    </border>
    <border>
      <left style="thin">
        <color rgb="FF2F75B5"/>
      </left>
      <right/>
      <top style="thin">
        <color rgb="FF2F75B5"/>
      </top>
      <bottom style="thin">
        <color rgb="FF4472C4"/>
      </bottom>
      <diagonal/>
    </border>
    <border>
      <left style="thin">
        <color rgb="FF4472C4"/>
      </left>
      <right style="thin">
        <color rgb="FF2F75B5"/>
      </right>
      <top style="thin">
        <color rgb="FF4472C4"/>
      </top>
      <bottom style="thin">
        <color rgb="FF2F75B5"/>
      </bottom>
      <diagonal/>
    </border>
    <border>
      <left style="thin">
        <color rgb="FF4472C4"/>
      </left>
      <right style="thin">
        <color rgb="FF2F75B5"/>
      </right>
      <top/>
      <bottom style="thin">
        <color rgb="FF2F75B5"/>
      </bottom>
      <diagonal/>
    </border>
    <border>
      <left style="thin">
        <color rgb="FF4472C4"/>
      </left>
      <right style="thin">
        <color rgb="FF2F75B5"/>
      </right>
      <top style="thin">
        <color rgb="FF2F75B5"/>
      </top>
      <bottom style="thin">
        <color rgb="FF4472C4"/>
      </bottom>
      <diagonal/>
    </border>
    <border>
      <left style="thin">
        <color rgb="FF4472C4"/>
      </left>
      <right style="thin">
        <color rgb="FF1171B4"/>
      </right>
      <top style="thin">
        <color rgb="FF1171B4"/>
      </top>
      <bottom style="thin">
        <color rgb="FF1171B4"/>
      </bottom>
      <diagonal/>
    </border>
    <border>
      <left style="thin">
        <color rgb="FF4472C4"/>
      </left>
      <right style="thin">
        <color rgb="FF1171B4"/>
      </right>
      <top style="thin">
        <color rgb="FF1171B4"/>
      </top>
      <bottom/>
      <diagonal/>
    </border>
    <border>
      <left style="thin">
        <color rgb="FF4472C4"/>
      </left>
      <right style="thin">
        <color rgb="FF1171B4"/>
      </right>
      <top/>
      <bottom style="thin">
        <color rgb="FF4472C4"/>
      </bottom>
      <diagonal/>
    </border>
    <border>
      <left style="thin">
        <color rgb="FF1171B4"/>
      </left>
      <right style="thin">
        <color rgb="FF1171B4"/>
      </right>
      <top/>
      <bottom style="thin">
        <color rgb="FF4472C4"/>
      </bottom>
      <diagonal/>
    </border>
    <border>
      <left style="thin">
        <color rgb="FF1171B4"/>
      </left>
      <right style="thin">
        <color rgb="FF1171B4"/>
      </right>
      <top style="thin">
        <color rgb="FF1171B4"/>
      </top>
      <bottom style="thin">
        <color rgb="FF4472C4"/>
      </bottom>
      <diagonal/>
    </border>
    <border>
      <left style="thin">
        <color rgb="FF1171B4"/>
      </left>
      <right style="thin">
        <color rgb="FF4472C4"/>
      </right>
      <top style="thin">
        <color rgb="FF1171B4"/>
      </top>
      <bottom style="thin">
        <color rgb="FF4472C4"/>
      </bottom>
      <diagonal/>
    </border>
    <border>
      <left style="thin">
        <color indexed="64"/>
      </left>
      <right style="thin">
        <color indexed="64"/>
      </right>
      <top style="thin">
        <color indexed="64"/>
      </top>
      <bottom style="thin">
        <color indexed="64"/>
      </bottom>
      <diagonal/>
    </border>
    <border>
      <left style="medium">
        <color rgb="FFA3A3A3"/>
      </left>
      <right style="medium">
        <color rgb="FFA3A3A3"/>
      </right>
      <top style="medium">
        <color rgb="FFA3A3A3"/>
      </top>
      <bottom style="medium">
        <color rgb="FFA3A3A3"/>
      </bottom>
      <diagonal/>
    </border>
    <border>
      <left style="thin">
        <color rgb="FF4472C4"/>
      </left>
      <right/>
      <top style="thin">
        <color rgb="FF1171B4"/>
      </top>
      <bottom/>
      <diagonal/>
    </border>
    <border>
      <left/>
      <right/>
      <top style="thin">
        <color rgb="FF1171B4"/>
      </top>
      <bottom/>
      <diagonal/>
    </border>
    <border>
      <left/>
      <right style="thin">
        <color rgb="FF4472C4"/>
      </right>
      <top style="thin">
        <color rgb="FF1171B4"/>
      </top>
      <bottom/>
      <diagonal/>
    </border>
    <border>
      <left style="thin">
        <color rgb="FF2F75B5"/>
      </left>
      <right style="thin">
        <color indexed="64"/>
      </right>
      <top style="thin">
        <color rgb="FF2F75B5"/>
      </top>
      <bottom style="thin">
        <color rgb="FF2F75B5"/>
      </bottom>
      <diagonal/>
    </border>
  </borders>
  <cellStyleXfs count="3">
    <xf numFmtId="0" fontId="0" fillId="0" borderId="0"/>
    <xf numFmtId="0" fontId="42" fillId="0" borderId="0" applyNumberFormat="0" applyFill="0" applyBorder="0" applyAlignment="0" applyProtection="0"/>
    <xf numFmtId="9" fontId="45" fillId="0" borderId="0" applyFont="0" applyFill="0" applyBorder="0" applyAlignment="0" applyProtection="0"/>
  </cellStyleXfs>
  <cellXfs count="820">
    <xf numFmtId="0" fontId="0" fillId="0" borderId="0" xfId="0"/>
    <xf numFmtId="49" fontId="8" fillId="3" borderId="1" xfId="0" applyNumberFormat="1" applyFont="1" applyFill="1" applyBorder="1" applyAlignment="1">
      <alignment horizontal="center" wrapText="1"/>
    </xf>
    <xf numFmtId="49" fontId="5" fillId="0" borderId="0" xfId="0" applyNumberFormat="1" applyFont="1"/>
    <xf numFmtId="164" fontId="5" fillId="0" borderId="0" xfId="0" applyNumberFormat="1" applyFont="1"/>
    <xf numFmtId="0" fontId="6" fillId="0" borderId="0" xfId="0" applyFont="1"/>
    <xf numFmtId="0" fontId="5" fillId="0" borderId="0" xfId="0" applyFont="1" applyAlignment="1">
      <alignment wrapText="1"/>
    </xf>
    <xf numFmtId="49" fontId="8" fillId="3" borderId="1" xfId="0" applyNumberFormat="1" applyFont="1" applyFill="1" applyBorder="1" applyAlignment="1">
      <alignment horizontal="center" vertical="center" wrapText="1"/>
    </xf>
    <xf numFmtId="0" fontId="2" fillId="0" borderId="0" xfId="0" applyFont="1"/>
    <xf numFmtId="0" fontId="5" fillId="0" borderId="0" xfId="0" applyFont="1"/>
    <xf numFmtId="49" fontId="8" fillId="3" borderId="5" xfId="0" applyNumberFormat="1" applyFont="1" applyFill="1" applyBorder="1" applyAlignment="1">
      <alignment horizontal="center" wrapText="1"/>
    </xf>
    <xf numFmtId="0" fontId="0" fillId="0" borderId="0" xfId="0" applyAlignment="1">
      <alignment vertical="center"/>
    </xf>
    <xf numFmtId="0" fontId="25" fillId="5" borderId="1" xfId="0" applyFont="1" applyFill="1" applyBorder="1" applyAlignment="1">
      <alignment vertical="center" wrapText="1"/>
    </xf>
    <xf numFmtId="0" fontId="25" fillId="5" borderId="9" xfId="0" applyFont="1" applyFill="1" applyBorder="1" applyAlignment="1">
      <alignment vertical="center" wrapText="1"/>
    </xf>
    <xf numFmtId="49" fontId="25" fillId="5" borderId="9" xfId="0" applyNumberFormat="1" applyFont="1" applyFill="1" applyBorder="1" applyAlignment="1">
      <alignment horizontal="center" vertical="center" wrapText="1"/>
    </xf>
    <xf numFmtId="0" fontId="25" fillId="5" borderId="9" xfId="0" applyFont="1" applyFill="1" applyBorder="1" applyAlignment="1">
      <alignment horizontal="left" vertical="center" wrapText="1"/>
    </xf>
    <xf numFmtId="49" fontId="25" fillId="5" borderId="1" xfId="0" applyNumberFormat="1" applyFont="1" applyFill="1" applyBorder="1" applyAlignment="1">
      <alignment horizontal="center" vertical="center" wrapText="1"/>
    </xf>
    <xf numFmtId="0" fontId="25" fillId="5" borderId="1" xfId="0" applyFont="1" applyFill="1" applyBorder="1" applyAlignment="1">
      <alignment horizontal="left" vertical="center" wrapText="1"/>
    </xf>
    <xf numFmtId="49" fontId="25" fillId="5" borderId="5" xfId="0" applyNumberFormat="1" applyFont="1" applyFill="1" applyBorder="1" applyAlignment="1">
      <alignment horizontal="center" vertical="center" wrapText="1"/>
    </xf>
    <xf numFmtId="0" fontId="25" fillId="5" borderId="5" xfId="0" applyFont="1" applyFill="1" applyBorder="1" applyAlignment="1">
      <alignment horizontal="left" vertical="center" wrapText="1"/>
    </xf>
    <xf numFmtId="0" fontId="28"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8" fillId="3" borderId="4" xfId="0" applyFont="1" applyFill="1" applyBorder="1" applyAlignment="1">
      <alignment vertical="center" wrapText="1"/>
    </xf>
    <xf numFmtId="0" fontId="28" fillId="3" borderId="2" xfId="0" applyFont="1" applyFill="1" applyBorder="1" applyAlignment="1">
      <alignment horizontal="left" vertical="center" wrapText="1"/>
    </xf>
    <xf numFmtId="0" fontId="28" fillId="3" borderId="39" xfId="0" applyFont="1" applyFill="1" applyBorder="1" applyAlignment="1">
      <alignment horizontal="left" vertical="center" wrapText="1"/>
    </xf>
    <xf numFmtId="0" fontId="28" fillId="3" borderId="39" xfId="0" applyFont="1" applyFill="1" applyBorder="1" applyAlignment="1">
      <alignment vertical="center" wrapText="1"/>
    </xf>
    <xf numFmtId="49" fontId="29" fillId="5" borderId="1" xfId="0" applyNumberFormat="1" applyFont="1" applyFill="1" applyBorder="1" applyAlignment="1">
      <alignment horizontal="center" vertical="center"/>
    </xf>
    <xf numFmtId="0" fontId="29" fillId="5" borderId="1" xfId="0" applyFont="1" applyFill="1" applyBorder="1" applyAlignment="1">
      <alignment vertical="center" wrapText="1"/>
    </xf>
    <xf numFmtId="0" fontId="32" fillId="3" borderId="2" xfId="0" applyFont="1" applyFill="1" applyBorder="1" applyAlignment="1">
      <alignment vertical="center" wrapText="1"/>
    </xf>
    <xf numFmtId="49" fontId="29" fillId="5" borderId="26" xfId="0" applyNumberFormat="1" applyFont="1" applyFill="1" applyBorder="1" applyAlignment="1">
      <alignment horizontal="center" vertical="center"/>
    </xf>
    <xf numFmtId="0" fontId="29" fillId="5" borderId="26" xfId="0" applyFont="1" applyFill="1" applyBorder="1" applyAlignment="1">
      <alignment horizontal="left" vertical="center" wrapText="1"/>
    </xf>
    <xf numFmtId="0" fontId="29" fillId="3" borderId="30" xfId="0" applyFont="1" applyFill="1" applyBorder="1" applyAlignment="1">
      <alignment horizontal="left" vertical="center" wrapText="1"/>
    </xf>
    <xf numFmtId="0" fontId="29" fillId="3" borderId="30" xfId="0" applyFont="1" applyFill="1" applyBorder="1" applyAlignment="1">
      <alignment horizontal="left" vertical="center"/>
    </xf>
    <xf numFmtId="0" fontId="38" fillId="3" borderId="30" xfId="0" applyFont="1" applyFill="1" applyBorder="1" applyAlignment="1">
      <alignment horizontal="left" vertical="center" wrapText="1"/>
    </xf>
    <xf numFmtId="0" fontId="32" fillId="3" borderId="26" xfId="0" applyFont="1" applyFill="1" applyBorder="1" applyAlignment="1">
      <alignment horizontal="left" vertical="center" wrapText="1"/>
    </xf>
    <xf numFmtId="0" fontId="32" fillId="3" borderId="33" xfId="0" applyFont="1" applyFill="1" applyBorder="1" applyAlignment="1">
      <alignment horizontal="left" vertical="center" wrapText="1"/>
    </xf>
    <xf numFmtId="0" fontId="32" fillId="3" borderId="56" xfId="0" applyFont="1" applyFill="1" applyBorder="1" applyAlignment="1">
      <alignment horizontal="left" vertical="center" wrapText="1"/>
    </xf>
    <xf numFmtId="0" fontId="32" fillId="3" borderId="57" xfId="0" applyFont="1" applyFill="1" applyBorder="1" applyAlignment="1">
      <alignment horizontal="left" vertical="center" wrapText="1"/>
    </xf>
    <xf numFmtId="0" fontId="29" fillId="3" borderId="55" xfId="0" applyFont="1" applyFill="1" applyBorder="1" applyAlignment="1">
      <alignment horizontal="left" vertical="center" wrapText="1"/>
    </xf>
    <xf numFmtId="0" fontId="32" fillId="3" borderId="59" xfId="0" applyFont="1" applyFill="1" applyBorder="1" applyAlignment="1">
      <alignment horizontal="left" vertical="center" wrapText="1"/>
    </xf>
    <xf numFmtId="0" fontId="32" fillId="3" borderId="61" xfId="0" applyFont="1" applyFill="1" applyBorder="1" applyAlignment="1">
      <alignment horizontal="left" vertical="center" wrapText="1"/>
    </xf>
    <xf numFmtId="0" fontId="29" fillId="5" borderId="2" xfId="0" applyFont="1" applyFill="1" applyBorder="1" applyAlignment="1">
      <alignment vertical="center" wrapText="1"/>
    </xf>
    <xf numFmtId="0" fontId="32" fillId="3" borderId="12" xfId="0" applyFont="1" applyFill="1" applyBorder="1" applyAlignment="1">
      <alignment vertical="center" wrapText="1"/>
    </xf>
    <xf numFmtId="0" fontId="32" fillId="3" borderId="39" xfId="0" applyFont="1" applyFill="1" applyBorder="1" applyAlignment="1">
      <alignment vertical="center" wrapText="1"/>
    </xf>
    <xf numFmtId="0" fontId="32" fillId="3" borderId="11" xfId="0" applyFont="1" applyFill="1" applyBorder="1" applyAlignment="1">
      <alignment vertical="center" wrapText="1"/>
    </xf>
    <xf numFmtId="0" fontId="29" fillId="3" borderId="54" xfId="0" applyFont="1" applyFill="1" applyBorder="1" applyAlignment="1">
      <alignment horizontal="left" vertical="center" wrapText="1"/>
    </xf>
    <xf numFmtId="0" fontId="32" fillId="3" borderId="62" xfId="0" applyFont="1" applyFill="1" applyBorder="1" applyAlignment="1">
      <alignment horizontal="left" vertical="center" wrapText="1"/>
    </xf>
    <xf numFmtId="16" fontId="32" fillId="3" borderId="63" xfId="0" applyNumberFormat="1" applyFont="1" applyFill="1" applyBorder="1" applyAlignment="1">
      <alignment horizontal="left" vertical="center" wrapText="1"/>
    </xf>
    <xf numFmtId="0" fontId="29" fillId="5" borderId="33" xfId="0" applyFont="1" applyFill="1" applyBorder="1" applyAlignment="1">
      <alignment horizontal="left" vertical="center" wrapText="1"/>
    </xf>
    <xf numFmtId="0" fontId="23" fillId="0" borderId="0" xfId="0" applyFont="1"/>
    <xf numFmtId="0" fontId="0" fillId="0" borderId="0" xfId="0" applyAlignment="1">
      <alignment horizontal="center"/>
    </xf>
    <xf numFmtId="0" fontId="0" fillId="0" borderId="0" xfId="0" applyAlignment="1">
      <alignment horizontal="left"/>
    </xf>
    <xf numFmtId="0" fontId="47" fillId="0" borderId="0" xfId="0" applyFont="1"/>
    <xf numFmtId="0" fontId="7" fillId="0" borderId="0" xfId="0" applyFont="1"/>
    <xf numFmtId="49" fontId="25" fillId="5" borderId="1" xfId="0" applyNumberFormat="1" applyFont="1" applyFill="1" applyBorder="1" applyAlignment="1">
      <alignment horizontal="center" vertical="center"/>
    </xf>
    <xf numFmtId="0" fontId="28" fillId="5" borderId="2" xfId="0" applyFont="1" applyFill="1" applyBorder="1" applyAlignment="1">
      <alignment vertical="center" wrapText="1"/>
    </xf>
    <xf numFmtId="0" fontId="28" fillId="5" borderId="1" xfId="0" applyFont="1" applyFill="1" applyBorder="1" applyAlignment="1">
      <alignment vertical="center" wrapText="1"/>
    </xf>
    <xf numFmtId="49" fontId="24" fillId="0" borderId="0" xfId="0" applyNumberFormat="1" applyFont="1"/>
    <xf numFmtId="0" fontId="48" fillId="7" borderId="1" xfId="0" applyFont="1" applyFill="1" applyBorder="1" applyAlignment="1">
      <alignment horizontal="left" vertical="center" wrapText="1"/>
    </xf>
    <xf numFmtId="49" fontId="28" fillId="5" borderId="1" xfId="0" applyNumberFormat="1" applyFont="1" applyFill="1" applyBorder="1" applyAlignment="1">
      <alignment horizontal="center" vertical="center"/>
    </xf>
    <xf numFmtId="0" fontId="60" fillId="0" borderId="0" xfId="0" applyFont="1"/>
    <xf numFmtId="0" fontId="29" fillId="5" borderId="26" xfId="0" applyFont="1" applyFill="1" applyBorder="1" applyAlignment="1">
      <alignment horizontal="center" vertical="center" wrapText="1"/>
    </xf>
    <xf numFmtId="0" fontId="62" fillId="5" borderId="9" xfId="0" applyFont="1" applyFill="1" applyBorder="1" applyAlignment="1">
      <alignment horizontal="left" vertical="center" wrapText="1"/>
    </xf>
    <xf numFmtId="0" fontId="63" fillId="3" borderId="1" xfId="0" applyFont="1" applyFill="1" applyBorder="1" applyAlignment="1">
      <alignment vertical="center" wrapText="1"/>
    </xf>
    <xf numFmtId="0" fontId="5" fillId="0" borderId="0" xfId="0" applyFont="1" applyAlignment="1">
      <alignment vertical="center"/>
    </xf>
    <xf numFmtId="0" fontId="39" fillId="16" borderId="6" xfId="0" applyFont="1" applyFill="1" applyBorder="1" applyAlignment="1">
      <alignment vertical="center"/>
    </xf>
    <xf numFmtId="0" fontId="65" fillId="9" borderId="6" xfId="0" applyFont="1" applyFill="1" applyBorder="1" applyAlignment="1">
      <alignment vertical="center" wrapText="1"/>
    </xf>
    <xf numFmtId="0" fontId="65" fillId="8" borderId="6" xfId="0" applyFont="1" applyFill="1" applyBorder="1" applyAlignment="1">
      <alignment vertical="center" wrapText="1"/>
    </xf>
    <xf numFmtId="0" fontId="65" fillId="9" borderId="6" xfId="0" applyFont="1" applyFill="1" applyBorder="1" applyAlignment="1">
      <alignment vertical="center"/>
    </xf>
    <xf numFmtId="0" fontId="59" fillId="9" borderId="6" xfId="0" applyFont="1" applyFill="1" applyBorder="1" applyAlignment="1">
      <alignment vertical="center" wrapText="1"/>
    </xf>
    <xf numFmtId="0" fontId="59" fillId="8" borderId="6" xfId="0" applyFont="1" applyFill="1" applyBorder="1" applyAlignment="1">
      <alignment vertical="center" wrapText="1"/>
    </xf>
    <xf numFmtId="0" fontId="59" fillId="9" borderId="6" xfId="0" applyFont="1" applyFill="1" applyBorder="1" applyAlignment="1">
      <alignment vertical="center"/>
    </xf>
    <xf numFmtId="49" fontId="68" fillId="3" borderId="39" xfId="0" applyNumberFormat="1" applyFont="1" applyFill="1" applyBorder="1" applyAlignment="1">
      <alignment horizontal="center" vertical="center" wrapText="1"/>
    </xf>
    <xf numFmtId="0" fontId="33" fillId="0" borderId="39" xfId="0" applyFont="1" applyBorder="1" applyAlignment="1" applyProtection="1">
      <alignment vertical="center" wrapText="1"/>
      <protection locked="0"/>
    </xf>
    <xf numFmtId="0" fontId="24" fillId="0" borderId="37" xfId="0" applyFont="1" applyBorder="1" applyAlignment="1" applyProtection="1">
      <alignment horizontal="left" vertical="center" wrapText="1"/>
      <protection locked="0"/>
    </xf>
    <xf numFmtId="0" fontId="24" fillId="0" borderId="38" xfId="0" applyFont="1" applyBorder="1" applyAlignment="1" applyProtection="1">
      <alignment horizontal="left" vertical="center" wrapText="1"/>
      <protection locked="0"/>
    </xf>
    <xf numFmtId="0" fontId="30" fillId="6" borderId="38" xfId="0" applyFont="1" applyFill="1" applyBorder="1" applyAlignment="1" applyProtection="1">
      <alignment horizontal="left" vertical="center" wrapText="1"/>
      <protection locked="0"/>
    </xf>
    <xf numFmtId="0" fontId="44" fillId="6" borderId="38" xfId="1" applyFont="1" applyFill="1" applyBorder="1" applyAlignment="1" applyProtection="1">
      <alignment horizontal="left" vertical="center" wrapText="1"/>
      <protection locked="0"/>
    </xf>
    <xf numFmtId="0" fontId="33" fillId="0" borderId="38" xfId="0" applyFont="1" applyBorder="1" applyAlignment="1" applyProtection="1">
      <alignment horizontal="left" vertical="center" wrapText="1"/>
      <protection locked="0"/>
    </xf>
    <xf numFmtId="49" fontId="30" fillId="6" borderId="38" xfId="0" applyNumberFormat="1" applyFont="1" applyFill="1" applyBorder="1" applyAlignment="1" applyProtection="1">
      <alignment horizontal="left" vertical="center" wrapText="1"/>
      <protection locked="0"/>
    </xf>
    <xf numFmtId="0" fontId="24" fillId="19" borderId="35" xfId="0" applyFont="1" applyFill="1" applyBorder="1" applyAlignment="1" applyProtection="1">
      <alignment horizontal="left" vertical="center" wrapText="1"/>
      <protection locked="0"/>
    </xf>
    <xf numFmtId="0" fontId="29" fillId="6" borderId="5" xfId="0" applyFont="1" applyFill="1" applyBorder="1" applyAlignment="1" applyProtection="1">
      <alignment horizontal="center" vertical="center" wrapText="1"/>
      <protection locked="0"/>
    </xf>
    <xf numFmtId="0" fontId="33" fillId="0" borderId="39" xfId="0" applyFont="1" applyBorder="1" applyAlignment="1" applyProtection="1">
      <alignment horizontal="left" vertical="center" wrapText="1"/>
      <protection locked="0"/>
    </xf>
    <xf numFmtId="0" fontId="30" fillId="6" borderId="39" xfId="0" applyFont="1" applyFill="1" applyBorder="1" applyAlignment="1" applyProtection="1">
      <alignment horizontal="left" vertical="center" wrapText="1"/>
      <protection locked="0"/>
    </xf>
    <xf numFmtId="0" fontId="42" fillId="6" borderId="39" xfId="1" applyFill="1" applyBorder="1" applyAlignment="1" applyProtection="1">
      <alignment horizontal="left" vertical="center" wrapText="1"/>
      <protection locked="0"/>
    </xf>
    <xf numFmtId="0" fontId="26" fillId="3" borderId="6" xfId="0" applyFont="1" applyFill="1" applyBorder="1" applyAlignment="1" applyProtection="1">
      <alignment horizontal="center" vertical="center" wrapText="1"/>
      <protection locked="0"/>
    </xf>
    <xf numFmtId="49" fontId="30" fillId="6" borderId="39" xfId="0" applyNumberFormat="1" applyFont="1" applyFill="1" applyBorder="1" applyAlignment="1" applyProtection="1">
      <alignment vertical="center" wrapText="1"/>
      <protection locked="0"/>
    </xf>
    <xf numFmtId="0" fontId="30" fillId="0" borderId="39" xfId="0" applyFont="1" applyBorder="1" applyAlignment="1" applyProtection="1">
      <alignment horizontal="left" vertical="center"/>
      <protection locked="0"/>
    </xf>
    <xf numFmtId="0" fontId="30" fillId="0" borderId="39" xfId="0" applyFont="1" applyBorder="1" applyAlignment="1" applyProtection="1">
      <alignment horizontal="left" vertical="center" wrapText="1"/>
      <protection locked="0"/>
    </xf>
    <xf numFmtId="49" fontId="30" fillId="0" borderId="39" xfId="0" applyNumberFormat="1" applyFont="1" applyBorder="1" applyAlignment="1" applyProtection="1">
      <alignment horizontal="left" vertical="center"/>
      <protection locked="0"/>
    </xf>
    <xf numFmtId="0" fontId="42" fillId="0" borderId="48" xfId="1" applyBorder="1" applyAlignment="1" applyProtection="1">
      <alignment horizontal="left" vertical="center"/>
      <protection locked="0"/>
    </xf>
    <xf numFmtId="0" fontId="30" fillId="0" borderId="58" xfId="0" applyFont="1" applyBorder="1" applyAlignment="1" applyProtection="1">
      <alignment horizontal="left" vertical="center" wrapText="1"/>
      <protection locked="0"/>
    </xf>
    <xf numFmtId="0" fontId="30" fillId="0" borderId="60" xfId="0" applyFont="1" applyBorder="1" applyAlignment="1" applyProtection="1">
      <alignment horizontal="left" vertical="center" wrapText="1"/>
      <protection locked="0"/>
    </xf>
    <xf numFmtId="0" fontId="30" fillId="0" borderId="50" xfId="0" applyFont="1" applyBorder="1" applyAlignment="1" applyProtection="1">
      <alignment horizontal="left" vertical="center" wrapText="1"/>
      <protection locked="0"/>
    </xf>
    <xf numFmtId="0" fontId="31" fillId="0" borderId="50" xfId="0" applyFont="1" applyBorder="1" applyAlignment="1" applyProtection="1">
      <alignment horizontal="left" vertical="center" wrapText="1"/>
      <protection locked="0"/>
    </xf>
    <xf numFmtId="0" fontId="31" fillId="0" borderId="64" xfId="0" applyFont="1" applyBorder="1" applyAlignment="1" applyProtection="1">
      <alignment horizontal="left" vertical="center" wrapText="1"/>
      <protection locked="0"/>
    </xf>
    <xf numFmtId="0" fontId="30" fillId="0" borderId="65" xfId="0" applyFont="1" applyBorder="1" applyAlignment="1" applyProtection="1">
      <alignment horizontal="left" vertical="center"/>
      <protection locked="0"/>
    </xf>
    <xf numFmtId="0" fontId="0" fillId="0" borderId="0" xfId="0" applyAlignment="1">
      <alignment wrapText="1"/>
    </xf>
    <xf numFmtId="0" fontId="0" fillId="0" borderId="39" xfId="0" applyBorder="1" applyAlignment="1">
      <alignment horizontal="center"/>
    </xf>
    <xf numFmtId="0" fontId="0" fillId="0" borderId="86" xfId="0" applyBorder="1" applyAlignment="1">
      <alignment horizontal="center"/>
    </xf>
    <xf numFmtId="0" fontId="71" fillId="32" borderId="0" xfId="0" applyFont="1" applyFill="1" applyAlignment="1">
      <alignment horizontal="center"/>
    </xf>
    <xf numFmtId="0" fontId="46" fillId="23" borderId="39" xfId="0" applyFont="1" applyFill="1" applyBorder="1" applyAlignment="1">
      <alignment horizontal="center"/>
    </xf>
    <xf numFmtId="0" fontId="72" fillId="35" borderId="39" xfId="0" applyFont="1" applyFill="1" applyBorder="1" applyAlignment="1">
      <alignment horizontal="center"/>
    </xf>
    <xf numFmtId="0" fontId="71" fillId="36" borderId="39" xfId="0" applyFont="1" applyFill="1" applyBorder="1" applyAlignment="1">
      <alignment horizontal="center"/>
    </xf>
    <xf numFmtId="0" fontId="30" fillId="0" borderId="50" xfId="0" applyFont="1" applyBorder="1" applyAlignment="1" applyProtection="1">
      <alignment horizontal="left" vertical="center"/>
      <protection locked="0"/>
    </xf>
    <xf numFmtId="49" fontId="8" fillId="3" borderId="127" xfId="0" applyNumberFormat="1" applyFont="1" applyFill="1" applyBorder="1" applyAlignment="1">
      <alignment horizontal="center" wrapText="1"/>
    </xf>
    <xf numFmtId="49" fontId="36" fillId="3" borderId="129" xfId="0" applyNumberFormat="1" applyFont="1" applyFill="1" applyBorder="1" applyAlignment="1">
      <alignment horizontal="center" vertical="center" wrapText="1"/>
    </xf>
    <xf numFmtId="49" fontId="8" fillId="3" borderId="103" xfId="0" applyNumberFormat="1" applyFont="1" applyFill="1" applyBorder="1" applyAlignment="1">
      <alignment horizontal="center" wrapText="1"/>
    </xf>
    <xf numFmtId="49" fontId="8" fillId="3" borderId="106" xfId="0" applyNumberFormat="1" applyFont="1" applyFill="1" applyBorder="1" applyAlignment="1">
      <alignment horizontal="center" vertical="center" wrapText="1"/>
    </xf>
    <xf numFmtId="49" fontId="29" fillId="5" borderId="130" xfId="0" applyNumberFormat="1" applyFont="1" applyFill="1" applyBorder="1" applyAlignment="1">
      <alignment horizontal="center" vertical="center"/>
    </xf>
    <xf numFmtId="0" fontId="32" fillId="3" borderId="134" xfId="0" applyFont="1" applyFill="1" applyBorder="1" applyAlignment="1">
      <alignment horizontal="left" vertical="center" wrapText="1"/>
    </xf>
    <xf numFmtId="0" fontId="42" fillId="0" borderId="135" xfId="1" applyBorder="1" applyAlignment="1" applyProtection="1">
      <alignment horizontal="left" vertical="center"/>
      <protection locked="0"/>
    </xf>
    <xf numFmtId="0" fontId="0" fillId="0" borderId="0" xfId="0" applyProtection="1">
      <protection locked="0"/>
    </xf>
    <xf numFmtId="0" fontId="6" fillId="0" borderId="0" xfId="0" applyFont="1" applyProtection="1">
      <protection locked="0"/>
    </xf>
    <xf numFmtId="0" fontId="5" fillId="0" borderId="0" xfId="0" applyFont="1" applyProtection="1">
      <protection locked="0"/>
    </xf>
    <xf numFmtId="49" fontId="21" fillId="15" borderId="1" xfId="0" applyNumberFormat="1" applyFont="1" applyFill="1" applyBorder="1" applyAlignment="1" applyProtection="1">
      <alignment horizontal="center" vertical="center" wrapText="1"/>
      <protection locked="0"/>
    </xf>
    <xf numFmtId="49" fontId="8" fillId="3" borderId="1" xfId="0" applyNumberFormat="1" applyFont="1" applyFill="1" applyBorder="1" applyAlignment="1" applyProtection="1">
      <alignment horizontal="center" vertical="center" wrapText="1"/>
      <protection locked="0"/>
    </xf>
    <xf numFmtId="0" fontId="29" fillId="5" borderId="26" xfId="0" applyFont="1" applyFill="1" applyBorder="1" applyAlignment="1" applyProtection="1">
      <alignment horizontal="left" vertical="center" wrapText="1"/>
      <protection locked="0"/>
    </xf>
    <xf numFmtId="0" fontId="32" fillId="3" borderId="30" xfId="0" applyFont="1" applyFill="1" applyBorder="1" applyAlignment="1" applyProtection="1">
      <alignment vertical="center" wrapText="1"/>
      <protection locked="0"/>
    </xf>
    <xf numFmtId="0" fontId="33" fillId="0" borderId="0" xfId="0" applyFont="1" applyProtection="1">
      <protection locked="0"/>
    </xf>
    <xf numFmtId="49" fontId="29" fillId="5" borderId="26" xfId="0" applyNumberFormat="1" applyFont="1" applyFill="1" applyBorder="1" applyAlignment="1" applyProtection="1">
      <alignment horizontal="center" vertical="center"/>
      <protection locked="0"/>
    </xf>
    <xf numFmtId="0" fontId="29" fillId="5" borderId="26" xfId="0" applyFont="1" applyFill="1" applyBorder="1" applyAlignment="1" applyProtection="1">
      <alignment vertical="center" wrapText="1"/>
      <protection locked="0"/>
    </xf>
    <xf numFmtId="0" fontId="43" fillId="3" borderId="30" xfId="0" applyFont="1" applyFill="1" applyBorder="1" applyAlignment="1" applyProtection="1">
      <alignment vertical="center"/>
      <protection locked="0"/>
    </xf>
    <xf numFmtId="0" fontId="30" fillId="0" borderId="0" xfId="0" applyFont="1" applyProtection="1">
      <protection locked="0"/>
    </xf>
    <xf numFmtId="49" fontId="29" fillId="5" borderId="9" xfId="0" applyNumberFormat="1" applyFont="1" applyFill="1" applyBorder="1" applyAlignment="1" applyProtection="1">
      <alignment horizontal="center" vertical="center"/>
      <protection locked="0"/>
    </xf>
    <xf numFmtId="0" fontId="29" fillId="5" borderId="10" xfId="0" applyFont="1" applyFill="1" applyBorder="1" applyAlignment="1" applyProtection="1">
      <alignment vertical="center" wrapText="1"/>
      <protection locked="0"/>
    </xf>
    <xf numFmtId="0" fontId="43" fillId="3" borderId="14" xfId="0" applyFont="1" applyFill="1" applyBorder="1" applyAlignment="1" applyProtection="1">
      <alignment vertical="center"/>
      <protection locked="0"/>
    </xf>
    <xf numFmtId="0" fontId="29" fillId="5" borderId="1" xfId="0" applyFont="1" applyFill="1" applyBorder="1" applyAlignment="1" applyProtection="1">
      <alignment vertical="center" wrapText="1"/>
      <protection locked="0"/>
    </xf>
    <xf numFmtId="0" fontId="32" fillId="3" borderId="2" xfId="0" applyFont="1" applyFill="1" applyBorder="1" applyAlignment="1" applyProtection="1">
      <alignment vertical="center" wrapText="1"/>
      <protection locked="0"/>
    </xf>
    <xf numFmtId="0" fontId="43" fillId="3" borderId="11" xfId="0" applyFont="1" applyFill="1" applyBorder="1" applyAlignment="1" applyProtection="1">
      <alignment vertical="center"/>
      <protection locked="0"/>
    </xf>
    <xf numFmtId="0" fontId="32" fillId="3" borderId="14" xfId="0" applyFont="1" applyFill="1" applyBorder="1" applyAlignment="1" applyProtection="1">
      <alignment vertical="center" wrapText="1"/>
      <protection locked="0"/>
    </xf>
    <xf numFmtId="49" fontId="29" fillId="5" borderId="1" xfId="0" applyNumberFormat="1" applyFont="1" applyFill="1" applyBorder="1" applyAlignment="1" applyProtection="1">
      <alignment horizontal="center" vertical="center"/>
      <protection locked="0"/>
    </xf>
    <xf numFmtId="49" fontId="36" fillId="3" borderId="1" xfId="0" applyNumberFormat="1" applyFont="1" applyFill="1" applyBorder="1" applyAlignment="1" applyProtection="1">
      <alignment horizontal="center" vertical="center" wrapText="1"/>
      <protection locked="0"/>
    </xf>
    <xf numFmtId="49" fontId="29" fillId="5" borderId="2" xfId="0" applyNumberFormat="1" applyFont="1" applyFill="1" applyBorder="1" applyAlignment="1" applyProtection="1">
      <alignment horizontal="center" vertical="center"/>
      <protection locked="0"/>
    </xf>
    <xf numFmtId="0" fontId="29" fillId="5" borderId="108" xfId="0" applyFont="1" applyFill="1" applyBorder="1" applyAlignment="1" applyProtection="1">
      <alignment horizontal="left" vertical="center" wrapText="1"/>
      <protection locked="0"/>
    </xf>
    <xf numFmtId="0" fontId="32" fillId="3" borderId="3" xfId="0" applyFont="1" applyFill="1" applyBorder="1" applyAlignment="1" applyProtection="1">
      <alignment vertical="center" wrapText="1"/>
      <protection locked="0"/>
    </xf>
    <xf numFmtId="0" fontId="29" fillId="5" borderId="109" xfId="0" applyFont="1" applyFill="1" applyBorder="1" applyAlignment="1" applyProtection="1">
      <alignment horizontal="left" vertical="center" wrapText="1"/>
      <protection locked="0"/>
    </xf>
    <xf numFmtId="0" fontId="29" fillId="5" borderId="109" xfId="0" applyFont="1" applyFill="1" applyBorder="1" applyAlignment="1" applyProtection="1">
      <alignment horizontal="left" vertical="center"/>
      <protection locked="0"/>
    </xf>
    <xf numFmtId="0" fontId="29" fillId="5" borderId="109" xfId="0" applyFont="1" applyFill="1" applyBorder="1" applyAlignment="1" applyProtection="1">
      <alignment vertical="center"/>
      <protection locked="0"/>
    </xf>
    <xf numFmtId="0" fontId="32" fillId="3" borderId="27" xfId="0" applyFont="1" applyFill="1" applyBorder="1" applyAlignment="1" applyProtection="1">
      <alignment vertical="center" wrapText="1"/>
      <protection locked="0"/>
    </xf>
    <xf numFmtId="0" fontId="32" fillId="3" borderId="86" xfId="0" applyFont="1" applyFill="1" applyBorder="1" applyAlignment="1" applyProtection="1">
      <alignment horizontal="left" vertical="center" wrapText="1"/>
      <protection locked="0"/>
    </xf>
    <xf numFmtId="0" fontId="31" fillId="0" borderId="66" xfId="0" applyFont="1" applyBorder="1" applyProtection="1">
      <protection locked="0"/>
    </xf>
    <xf numFmtId="0" fontId="31" fillId="0" borderId="0" xfId="0" applyFont="1" applyProtection="1">
      <protection locked="0"/>
    </xf>
    <xf numFmtId="0" fontId="32" fillId="19" borderId="0" xfId="0" applyFont="1" applyFill="1" applyAlignment="1" applyProtection="1">
      <alignment horizontal="left" vertical="center" wrapText="1"/>
      <protection locked="0"/>
    </xf>
    <xf numFmtId="0" fontId="30" fillId="19" borderId="0" xfId="0" applyFont="1" applyFill="1" applyAlignment="1" applyProtection="1">
      <alignment horizontal="left" vertical="center" wrapText="1"/>
      <protection locked="0"/>
    </xf>
    <xf numFmtId="49" fontId="36" fillId="3" borderId="5" xfId="0" applyNumberFormat="1" applyFont="1" applyFill="1" applyBorder="1" applyAlignment="1" applyProtection="1">
      <alignment horizontal="center" vertical="center" wrapText="1"/>
      <protection locked="0"/>
    </xf>
    <xf numFmtId="49" fontId="29" fillId="24" borderId="0" xfId="0" applyNumberFormat="1" applyFont="1" applyFill="1" applyAlignment="1" applyProtection="1">
      <alignment horizontal="center" vertical="center"/>
      <protection locked="0"/>
    </xf>
    <xf numFmtId="0" fontId="29" fillId="24" borderId="0" xfId="0" applyFont="1" applyFill="1" applyAlignment="1" applyProtection="1">
      <alignment horizontal="left" vertical="center" wrapText="1"/>
      <protection locked="0"/>
    </xf>
    <xf numFmtId="0" fontId="33" fillId="23" borderId="0" xfId="0" applyFont="1" applyFill="1" applyProtection="1">
      <protection locked="0"/>
    </xf>
    <xf numFmtId="49" fontId="8" fillId="3" borderId="2" xfId="0" applyNumberFormat="1" applyFont="1" applyFill="1" applyBorder="1" applyAlignment="1" applyProtection="1">
      <alignment horizontal="center" vertical="center" wrapText="1"/>
      <protection locked="0"/>
    </xf>
    <xf numFmtId="0" fontId="53" fillId="30" borderId="0" xfId="0" applyFont="1" applyFill="1" applyAlignment="1" applyProtection="1">
      <alignment vertical="center" wrapText="1"/>
      <protection locked="0"/>
    </xf>
    <xf numFmtId="0" fontId="0" fillId="23" borderId="0" xfId="0" applyFill="1" applyProtection="1">
      <protection locked="0"/>
    </xf>
    <xf numFmtId="0" fontId="10" fillId="23" borderId="14" xfId="0" applyFont="1" applyFill="1" applyBorder="1" applyProtection="1">
      <protection locked="0"/>
    </xf>
    <xf numFmtId="0" fontId="11" fillId="27" borderId="3" xfId="0" applyFont="1" applyFill="1" applyBorder="1" applyAlignment="1" applyProtection="1">
      <alignment horizontal="center" vertical="center" wrapText="1"/>
      <protection locked="0"/>
    </xf>
    <xf numFmtId="0" fontId="11" fillId="27" borderId="4" xfId="0" applyFont="1" applyFill="1" applyBorder="1" applyAlignment="1" applyProtection="1">
      <alignment horizontal="center" vertical="center" wrapText="1"/>
      <protection locked="0"/>
    </xf>
    <xf numFmtId="49" fontId="30" fillId="29" borderId="0" xfId="0" applyNumberFormat="1" applyFont="1" applyFill="1" applyProtection="1">
      <protection locked="0"/>
    </xf>
    <xf numFmtId="0" fontId="54" fillId="30" borderId="68" xfId="0" applyFont="1" applyFill="1" applyBorder="1" applyAlignment="1" applyProtection="1">
      <alignment horizontal="center" vertical="center" wrapText="1"/>
      <protection locked="0"/>
    </xf>
    <xf numFmtId="0" fontId="31" fillId="0" borderId="39" xfId="0" applyFont="1" applyBorder="1" applyAlignment="1" applyProtection="1">
      <alignment horizontal="center" vertical="center"/>
      <protection locked="0"/>
    </xf>
    <xf numFmtId="0" fontId="35" fillId="5" borderId="2" xfId="0" applyFont="1" applyFill="1" applyBorder="1" applyAlignment="1" applyProtection="1">
      <alignment horizontal="left" vertical="center" wrapText="1"/>
      <protection locked="0"/>
    </xf>
    <xf numFmtId="0" fontId="32" fillId="5" borderId="8" xfId="0" applyFont="1" applyFill="1" applyBorder="1" applyAlignment="1" applyProtection="1">
      <alignment vertical="center" wrapText="1"/>
      <protection locked="0"/>
    </xf>
    <xf numFmtId="0" fontId="32" fillId="5" borderId="2" xfId="0" applyFont="1" applyFill="1" applyBorder="1" applyAlignment="1" applyProtection="1">
      <alignment horizontal="left" vertical="center" wrapText="1"/>
      <protection locked="0"/>
    </xf>
    <xf numFmtId="49" fontId="25" fillId="5" borderId="1" xfId="0" applyNumberFormat="1" applyFont="1" applyFill="1" applyBorder="1" applyAlignment="1" applyProtection="1">
      <alignment horizontal="center" vertical="center"/>
      <protection locked="0"/>
    </xf>
    <xf numFmtId="0" fontId="28" fillId="5" borderId="2" xfId="0" applyFont="1" applyFill="1" applyBorder="1" applyAlignment="1" applyProtection="1">
      <alignment vertical="center" wrapText="1"/>
      <protection locked="0"/>
    </xf>
    <xf numFmtId="0" fontId="10" fillId="0" borderId="0" xfId="0" applyFont="1" applyProtection="1">
      <protection locked="0"/>
    </xf>
    <xf numFmtId="49" fontId="30" fillId="0" borderId="0" xfId="0" applyNumberFormat="1" applyFont="1" applyProtection="1">
      <protection locked="0"/>
    </xf>
    <xf numFmtId="49" fontId="30" fillId="23" borderId="0" xfId="0" applyNumberFormat="1" applyFont="1" applyFill="1" applyProtection="1">
      <protection locked="0"/>
    </xf>
    <xf numFmtId="0" fontId="54" fillId="30" borderId="11" xfId="0" applyFont="1" applyFill="1" applyBorder="1" applyAlignment="1" applyProtection="1">
      <alignment horizontal="center" vertical="center" wrapText="1"/>
      <protection locked="0"/>
    </xf>
    <xf numFmtId="0" fontId="31" fillId="0" borderId="113" xfId="0" applyFont="1" applyBorder="1" applyAlignment="1" applyProtection="1">
      <alignment horizontal="center" vertical="center"/>
      <protection locked="0"/>
    </xf>
    <xf numFmtId="0" fontId="32" fillId="5" borderId="8" xfId="0" applyFont="1" applyFill="1" applyBorder="1" applyAlignment="1" applyProtection="1">
      <alignment horizontal="left" vertical="center" wrapText="1"/>
      <protection locked="0"/>
    </xf>
    <xf numFmtId="49" fontId="25" fillId="5" borderId="5" xfId="0" applyNumberFormat="1" applyFont="1" applyFill="1" applyBorder="1" applyAlignment="1" applyProtection="1">
      <alignment horizontal="center" vertical="center"/>
      <protection locked="0"/>
    </xf>
    <xf numFmtId="49" fontId="25" fillId="5" borderId="68" xfId="0" applyNumberFormat="1" applyFont="1" applyFill="1" applyBorder="1" applyAlignment="1" applyProtection="1">
      <alignment horizontal="center" vertical="center"/>
      <protection locked="0"/>
    </xf>
    <xf numFmtId="0" fontId="54" fillId="30" borderId="67" xfId="0" applyFont="1" applyFill="1" applyBorder="1" applyAlignment="1" applyProtection="1">
      <alignment horizontal="center" vertical="center" wrapText="1"/>
      <protection locked="0"/>
    </xf>
    <xf numFmtId="0" fontId="31" fillId="0" borderId="67" xfId="0" applyFont="1" applyBorder="1" applyAlignment="1" applyProtection="1">
      <alignment horizontal="center" vertical="center"/>
      <protection locked="0"/>
    </xf>
    <xf numFmtId="3" fontId="0" fillId="0" borderId="0" xfId="0" applyNumberFormat="1" applyProtection="1">
      <protection locked="0"/>
    </xf>
    <xf numFmtId="0" fontId="57" fillId="5" borderId="0" xfId="0" applyFont="1" applyFill="1" applyAlignment="1" applyProtection="1">
      <alignment horizontal="left" vertical="center" wrapText="1"/>
      <protection locked="0"/>
    </xf>
    <xf numFmtId="0" fontId="32" fillId="5" borderId="1" xfId="0" applyFont="1" applyFill="1" applyBorder="1" applyAlignment="1" applyProtection="1">
      <alignment horizontal="left" vertical="center" wrapText="1"/>
      <protection locked="0"/>
    </xf>
    <xf numFmtId="0" fontId="25" fillId="5" borderId="9" xfId="0" applyFont="1" applyFill="1" applyBorder="1" applyAlignment="1" applyProtection="1">
      <alignment horizontal="center" vertical="center" wrapText="1"/>
      <protection locked="0"/>
    </xf>
    <xf numFmtId="0" fontId="74" fillId="5" borderId="9" xfId="0" applyFont="1" applyFill="1" applyBorder="1" applyAlignment="1" applyProtection="1">
      <alignment horizontal="left" vertical="center" wrapText="1"/>
      <protection locked="0"/>
    </xf>
    <xf numFmtId="0" fontId="63" fillId="3" borderId="7" xfId="0" applyFont="1" applyFill="1" applyBorder="1" applyAlignment="1" applyProtection="1">
      <alignment horizontal="center" vertical="center" wrapText="1"/>
      <protection locked="0"/>
    </xf>
    <xf numFmtId="0" fontId="25" fillId="5" borderId="1" xfId="0" applyFont="1" applyFill="1" applyBorder="1" applyAlignment="1" applyProtection="1">
      <alignment horizontal="center" vertical="center" wrapText="1"/>
      <protection locked="0"/>
    </xf>
    <xf numFmtId="0" fontId="62" fillId="5" borderId="9" xfId="0" applyFont="1" applyFill="1" applyBorder="1" applyAlignment="1" applyProtection="1">
      <alignment horizontal="left" vertical="center" wrapText="1"/>
      <protection locked="0"/>
    </xf>
    <xf numFmtId="0" fontId="25" fillId="5" borderId="5" xfId="0" applyFont="1" applyFill="1" applyBorder="1" applyAlignment="1" applyProtection="1">
      <alignment horizontal="center" vertical="center" wrapText="1"/>
      <protection locked="0"/>
    </xf>
    <xf numFmtId="0" fontId="62" fillId="5" borderId="7" xfId="0" applyFont="1" applyFill="1" applyBorder="1" applyAlignment="1" applyProtection="1">
      <alignment horizontal="left" vertical="center" wrapText="1"/>
      <protection locked="0"/>
    </xf>
    <xf numFmtId="0" fontId="25" fillId="5" borderId="1" xfId="0" applyFont="1" applyFill="1" applyBorder="1" applyAlignment="1" applyProtection="1">
      <alignment horizontal="left" vertical="center" wrapText="1"/>
      <protection locked="0"/>
    </xf>
    <xf numFmtId="0" fontId="25" fillId="5" borderId="2" xfId="0" applyFont="1" applyFill="1" applyBorder="1" applyAlignment="1" applyProtection="1">
      <alignment horizontal="left" vertical="center" wrapText="1"/>
      <protection locked="0"/>
    </xf>
    <xf numFmtId="0" fontId="40" fillId="22" borderId="0" xfId="0" applyFont="1" applyFill="1" applyAlignment="1" applyProtection="1">
      <alignment vertical="center"/>
      <protection locked="0"/>
    </xf>
    <xf numFmtId="49" fontId="36" fillId="3" borderId="67" xfId="0" applyNumberFormat="1" applyFont="1" applyFill="1" applyBorder="1" applyAlignment="1" applyProtection="1">
      <alignment horizontal="center" vertical="center" wrapText="1"/>
      <protection locked="0"/>
    </xf>
    <xf numFmtId="0" fontId="37" fillId="30" borderId="0" xfId="0" applyFont="1" applyFill="1" applyAlignment="1" applyProtection="1">
      <alignment vertical="center"/>
      <protection locked="0"/>
    </xf>
    <xf numFmtId="0" fontId="41" fillId="20" borderId="116" xfId="0" applyFont="1" applyFill="1" applyBorder="1" applyAlignment="1" applyProtection="1">
      <alignment horizontal="center" vertical="center" wrapText="1"/>
      <protection locked="0"/>
    </xf>
    <xf numFmtId="0" fontId="29" fillId="26" borderId="0" xfId="0" applyFont="1" applyFill="1" applyAlignment="1" applyProtection="1">
      <alignment vertical="center" wrapText="1"/>
      <protection locked="0"/>
    </xf>
    <xf numFmtId="0" fontId="31" fillId="23" borderId="0" xfId="0" applyFont="1" applyFill="1" applyProtection="1">
      <protection locked="0"/>
    </xf>
    <xf numFmtId="0" fontId="30" fillId="27" borderId="0" xfId="0" applyFont="1" applyFill="1" applyProtection="1">
      <protection locked="0"/>
    </xf>
    <xf numFmtId="0" fontId="30" fillId="23" borderId="0" xfId="0" applyFont="1" applyFill="1" applyProtection="1">
      <protection locked="0"/>
    </xf>
    <xf numFmtId="0" fontId="33" fillId="25" borderId="0" xfId="0" applyFont="1" applyFill="1" applyAlignment="1" applyProtection="1">
      <alignment horizontal="left" vertical="center" wrapText="1"/>
      <protection locked="0"/>
    </xf>
    <xf numFmtId="0" fontId="34" fillId="25" borderId="0" xfId="0" applyFont="1" applyFill="1" applyProtection="1">
      <protection locked="0"/>
    </xf>
    <xf numFmtId="0" fontId="30" fillId="24" borderId="0" xfId="0" applyFont="1" applyFill="1" applyAlignment="1" applyProtection="1">
      <alignment vertical="center" wrapText="1"/>
      <protection locked="0"/>
    </xf>
    <xf numFmtId="0" fontId="31" fillId="23" borderId="0" xfId="0" applyFont="1" applyFill="1" applyAlignment="1" applyProtection="1">
      <alignment horizontal="center"/>
      <protection locked="0"/>
    </xf>
    <xf numFmtId="0" fontId="30" fillId="28" borderId="0" xfId="0" applyFont="1" applyFill="1" applyAlignment="1" applyProtection="1">
      <alignment horizontal="center"/>
      <protection locked="0"/>
    </xf>
    <xf numFmtId="0" fontId="31" fillId="23" borderId="0" xfId="0" applyFont="1" applyFill="1" applyAlignment="1" applyProtection="1">
      <alignment horizontal="left"/>
      <protection locked="0"/>
    </xf>
    <xf numFmtId="49" fontId="39" fillId="15" borderId="67" xfId="0" applyNumberFormat="1" applyFont="1" applyFill="1" applyBorder="1" applyAlignment="1" applyProtection="1">
      <alignment horizontal="center" vertical="center" wrapText="1"/>
      <protection locked="0"/>
    </xf>
    <xf numFmtId="0" fontId="51" fillId="31" borderId="39" xfId="0" applyFont="1" applyFill="1" applyBorder="1" applyAlignment="1" applyProtection="1">
      <alignment vertical="center" wrapText="1"/>
      <protection locked="0"/>
    </xf>
    <xf numFmtId="0" fontId="51" fillId="26" borderId="0" xfId="0" applyFont="1" applyFill="1" applyAlignment="1" applyProtection="1">
      <alignment vertical="center" wrapText="1"/>
      <protection locked="0"/>
    </xf>
    <xf numFmtId="0" fontId="5" fillId="21" borderId="0" xfId="0" applyFont="1" applyFill="1" applyAlignment="1" applyProtection="1">
      <alignment horizontal="center" vertical="center" wrapText="1"/>
      <protection locked="0"/>
    </xf>
    <xf numFmtId="0" fontId="33" fillId="0" borderId="0" xfId="0" applyFont="1" applyAlignment="1" applyProtection="1">
      <alignment horizontal="center" vertical="center"/>
      <protection locked="0"/>
    </xf>
    <xf numFmtId="164" fontId="29" fillId="5" borderId="119" xfId="0" applyNumberFormat="1" applyFont="1" applyFill="1" applyBorder="1" applyAlignment="1" applyProtection="1">
      <alignment horizontal="center" vertical="center"/>
      <protection locked="0"/>
    </xf>
    <xf numFmtId="0" fontId="29" fillId="5" borderId="119" xfId="0" applyFont="1" applyFill="1" applyBorder="1" applyAlignment="1" applyProtection="1">
      <alignment vertical="center" wrapText="1"/>
      <protection locked="0"/>
    </xf>
    <xf numFmtId="0" fontId="32" fillId="3" borderId="55" xfId="0" applyFont="1" applyFill="1" applyBorder="1" applyAlignment="1" applyProtection="1">
      <alignment vertical="center" wrapText="1"/>
      <protection locked="0"/>
    </xf>
    <xf numFmtId="49" fontId="36" fillId="6" borderId="0" xfId="0" applyNumberFormat="1" applyFont="1" applyFill="1" applyAlignment="1" applyProtection="1">
      <alignment horizontal="center" vertical="center" wrapText="1"/>
      <protection locked="0"/>
    </xf>
    <xf numFmtId="0" fontId="37" fillId="6" borderId="0" xfId="0" applyFont="1" applyFill="1" applyAlignment="1" applyProtection="1">
      <alignment horizontal="center" vertical="center"/>
      <protection locked="0"/>
    </xf>
    <xf numFmtId="0" fontId="29" fillId="5" borderId="26" xfId="0" applyFont="1" applyFill="1" applyBorder="1" applyAlignment="1" applyProtection="1">
      <alignment horizontal="center" vertical="center"/>
      <protection locked="0"/>
    </xf>
    <xf numFmtId="0" fontId="11" fillId="6" borderId="1" xfId="0" applyFont="1" applyFill="1" applyBorder="1" applyAlignment="1">
      <alignment horizontal="center" vertical="center" wrapText="1"/>
    </xf>
    <xf numFmtId="0" fontId="63" fillId="0" borderId="2" xfId="0" applyFont="1" applyBorder="1" applyAlignment="1">
      <alignment horizontal="center" vertical="center" wrapText="1"/>
    </xf>
    <xf numFmtId="0" fontId="63" fillId="0" borderId="39" xfId="0" applyFont="1" applyBorder="1" applyAlignment="1">
      <alignment horizontal="center" vertical="center" wrapText="1"/>
    </xf>
    <xf numFmtId="165" fontId="33" fillId="0" borderId="39" xfId="0" applyNumberFormat="1" applyFont="1" applyBorder="1" applyAlignment="1">
      <alignment horizontal="center" vertical="center"/>
    </xf>
    <xf numFmtId="0" fontId="5" fillId="0" borderId="0" xfId="0" applyFont="1" applyAlignment="1" applyProtection="1">
      <alignment horizontal="center" vertical="center"/>
      <protection locked="0"/>
    </xf>
    <xf numFmtId="0" fontId="0" fillId="0" borderId="0" xfId="0" applyAlignment="1" applyProtection="1">
      <alignment wrapText="1"/>
      <protection locked="0"/>
    </xf>
    <xf numFmtId="0" fontId="0" fillId="0" borderId="0" xfId="0" applyAlignment="1" applyProtection="1">
      <alignment horizontal="center" wrapText="1"/>
      <protection locked="0"/>
    </xf>
    <xf numFmtId="0" fontId="0" fillId="0" borderId="0" xfId="0" applyAlignment="1" applyProtection="1">
      <alignment horizontal="center"/>
      <protection locked="0"/>
    </xf>
    <xf numFmtId="0" fontId="5" fillId="0" borderId="8" xfId="0" applyFont="1" applyBorder="1" applyProtection="1">
      <protection locked="0"/>
    </xf>
    <xf numFmtId="0" fontId="0" fillId="0" borderId="0" xfId="0" applyAlignment="1" applyProtection="1">
      <alignment horizontal="center" vertical="center"/>
      <protection locked="0"/>
    </xf>
    <xf numFmtId="49" fontId="5" fillId="3" borderId="9" xfId="0" applyNumberFormat="1" applyFont="1" applyFill="1" applyBorder="1" applyProtection="1">
      <protection locked="0"/>
    </xf>
    <xf numFmtId="49" fontId="8" fillId="3" borderId="9" xfId="0" applyNumberFormat="1" applyFont="1" applyFill="1" applyBorder="1" applyAlignment="1" applyProtection="1">
      <alignment horizontal="center" wrapText="1"/>
      <protection locked="0"/>
    </xf>
    <xf numFmtId="0" fontId="32" fillId="5" borderId="10" xfId="0" applyFont="1" applyFill="1" applyBorder="1" applyAlignment="1" applyProtection="1">
      <alignment vertical="center" wrapText="1"/>
      <protection locked="0"/>
    </xf>
    <xf numFmtId="0" fontId="32" fillId="5" borderId="15" xfId="0" applyFont="1" applyFill="1" applyBorder="1" applyAlignment="1" applyProtection="1">
      <alignment horizontal="center" vertical="center" wrapText="1"/>
      <protection locked="0"/>
    </xf>
    <xf numFmtId="49" fontId="5" fillId="0" borderId="0" xfId="0" applyNumberFormat="1" applyFont="1" applyProtection="1">
      <protection locked="0"/>
    </xf>
    <xf numFmtId="164" fontId="5" fillId="0" borderId="0" xfId="0" applyNumberFormat="1" applyFont="1" applyProtection="1">
      <protection locked="0"/>
    </xf>
    <xf numFmtId="0" fontId="0" fillId="0" borderId="39" xfId="0" applyBorder="1" applyAlignment="1">
      <alignment horizontal="center" vertical="center" wrapText="1"/>
    </xf>
    <xf numFmtId="49" fontId="5" fillId="3" borderId="127" xfId="0" applyNumberFormat="1" applyFont="1" applyFill="1" applyBorder="1" applyAlignment="1" applyProtection="1">
      <alignment vertical="center"/>
      <protection locked="0"/>
    </xf>
    <xf numFmtId="49" fontId="8" fillId="3" borderId="128" xfId="0" applyNumberFormat="1" applyFont="1" applyFill="1" applyBorder="1" applyAlignment="1" applyProtection="1">
      <alignment horizontal="center" vertical="center" wrapText="1"/>
      <protection locked="0"/>
    </xf>
    <xf numFmtId="49" fontId="29" fillId="5" borderId="100" xfId="0" applyNumberFormat="1" applyFont="1" applyFill="1" applyBorder="1" applyAlignment="1" applyProtection="1">
      <alignment horizontal="center" vertical="center"/>
      <protection locked="0"/>
    </xf>
    <xf numFmtId="49" fontId="29" fillId="5" borderId="128" xfId="0" applyNumberFormat="1" applyFont="1" applyFill="1" applyBorder="1" applyAlignment="1" applyProtection="1">
      <alignment horizontal="center" vertical="center"/>
      <protection locked="0"/>
    </xf>
    <xf numFmtId="49" fontId="29" fillId="5" borderId="45" xfId="0" applyNumberFormat="1" applyFont="1" applyFill="1" applyBorder="1" applyAlignment="1" applyProtection="1">
      <alignment horizontal="center" vertical="center"/>
      <protection locked="0"/>
    </xf>
    <xf numFmtId="0" fontId="18" fillId="9" borderId="39" xfId="0" applyFont="1" applyFill="1" applyBorder="1" applyAlignment="1" applyProtection="1">
      <alignment vertical="center" wrapText="1"/>
      <protection locked="0"/>
    </xf>
    <xf numFmtId="0" fontId="5" fillId="21" borderId="39" xfId="0" applyFont="1" applyFill="1" applyBorder="1" applyAlignment="1" applyProtection="1">
      <alignment horizontal="center" vertical="center" wrapText="1"/>
      <protection locked="0"/>
    </xf>
    <xf numFmtId="0" fontId="18" fillId="8" borderId="39" xfId="0" applyFont="1" applyFill="1" applyBorder="1" applyAlignment="1" applyProtection="1">
      <alignment vertical="center" wrapText="1"/>
      <protection locked="0"/>
    </xf>
    <xf numFmtId="49" fontId="8" fillId="3" borderId="86" xfId="0" applyNumberFormat="1" applyFont="1" applyFill="1" applyBorder="1" applyAlignment="1" applyProtection="1">
      <alignment horizontal="center" vertical="center" wrapText="1"/>
      <protection locked="0"/>
    </xf>
    <xf numFmtId="0" fontId="16" fillId="17" borderId="39" xfId="0" applyFont="1" applyFill="1" applyBorder="1" applyAlignment="1" applyProtection="1">
      <alignment horizontal="center" vertical="center" wrapText="1"/>
      <protection locked="0"/>
    </xf>
    <xf numFmtId="0" fontId="69" fillId="18" borderId="39" xfId="0" applyFont="1" applyFill="1" applyBorder="1" applyAlignment="1" applyProtection="1">
      <alignment horizontal="center" vertical="center" wrapText="1"/>
      <protection locked="0"/>
    </xf>
    <xf numFmtId="0" fontId="2" fillId="0" borderId="0" xfId="0" applyFont="1" applyProtection="1">
      <protection locked="0"/>
    </xf>
    <xf numFmtId="49" fontId="8" fillId="3" borderId="1" xfId="0" applyNumberFormat="1" applyFont="1" applyFill="1" applyBorder="1" applyAlignment="1" applyProtection="1">
      <alignment horizontal="center" wrapText="1"/>
      <protection locked="0"/>
    </xf>
    <xf numFmtId="49" fontId="8" fillId="3" borderId="5" xfId="0" applyNumberFormat="1" applyFont="1" applyFill="1" applyBorder="1" applyAlignment="1" applyProtection="1">
      <alignment horizontal="center" vertical="center" wrapText="1"/>
      <protection locked="0"/>
    </xf>
    <xf numFmtId="0" fontId="29" fillId="3" borderId="1" xfId="0" applyFont="1" applyFill="1" applyBorder="1" applyAlignment="1" applyProtection="1">
      <alignment horizontal="center" vertical="center"/>
      <protection locked="0"/>
    </xf>
    <xf numFmtId="0" fontId="29" fillId="3" borderId="1" xfId="0" applyFont="1" applyFill="1" applyBorder="1" applyAlignment="1" applyProtection="1">
      <alignment horizontal="center" vertical="center" wrapText="1"/>
      <protection locked="0"/>
    </xf>
    <xf numFmtId="0" fontId="32" fillId="5" borderId="10" xfId="0" applyFont="1" applyFill="1" applyBorder="1" applyAlignment="1" applyProtection="1">
      <alignment horizontal="left" vertical="center" wrapText="1"/>
      <protection locked="0"/>
    </xf>
    <xf numFmtId="0" fontId="8" fillId="3" borderId="5" xfId="0" applyFont="1" applyFill="1" applyBorder="1" applyAlignment="1" applyProtection="1">
      <alignment horizontal="center" wrapText="1"/>
      <protection locked="0"/>
    </xf>
    <xf numFmtId="0" fontId="73" fillId="0" borderId="0" xfId="0" applyFont="1" applyProtection="1">
      <protection locked="0"/>
    </xf>
    <xf numFmtId="0" fontId="73" fillId="0" borderId="0" xfId="0" applyFont="1" applyAlignment="1" applyProtection="1">
      <alignment vertical="center"/>
      <protection locked="0"/>
    </xf>
    <xf numFmtId="0" fontId="63" fillId="3" borderId="123" xfId="0" applyFont="1" applyFill="1" applyBorder="1" applyAlignment="1" applyProtection="1">
      <alignment horizontal="center" vertical="center" wrapText="1"/>
      <protection locked="0"/>
    </xf>
    <xf numFmtId="0" fontId="49" fillId="0" borderId="14" xfId="0" applyFont="1" applyBorder="1" applyAlignment="1" applyProtection="1">
      <alignment vertical="center" wrapText="1"/>
      <protection locked="0"/>
    </xf>
    <xf numFmtId="0" fontId="26" fillId="6" borderId="37" xfId="0" applyFont="1" applyFill="1" applyBorder="1" applyAlignment="1" applyProtection="1">
      <alignment horizontal="left" vertical="center" wrapText="1"/>
      <protection locked="0"/>
    </xf>
    <xf numFmtId="0" fontId="49" fillId="0" borderId="2" xfId="0" applyFont="1" applyBorder="1" applyAlignment="1" applyProtection="1">
      <alignment vertical="center" wrapText="1"/>
      <protection locked="0"/>
    </xf>
    <xf numFmtId="0" fontId="26" fillId="6" borderId="38" xfId="0" applyFont="1" applyFill="1" applyBorder="1" applyAlignment="1" applyProtection="1">
      <alignment horizontal="left" vertical="center" wrapText="1"/>
      <protection locked="0"/>
    </xf>
    <xf numFmtId="0" fontId="75" fillId="0" borderId="0" xfId="0" applyFont="1" applyAlignment="1" applyProtection="1">
      <alignment vertical="center"/>
      <protection locked="0"/>
    </xf>
    <xf numFmtId="0" fontId="25" fillId="5" borderId="11" xfId="0" applyFont="1" applyFill="1" applyBorder="1" applyAlignment="1" applyProtection="1">
      <alignment horizontal="left" vertical="center" wrapText="1"/>
      <protection locked="0"/>
    </xf>
    <xf numFmtId="0" fontId="15" fillId="12" borderId="39" xfId="0" applyFont="1" applyFill="1" applyBorder="1" applyAlignment="1" applyProtection="1">
      <alignment horizontal="center" vertical="center"/>
      <protection locked="0"/>
    </xf>
    <xf numFmtId="0" fontId="16" fillId="12" borderId="39" xfId="0" applyFont="1" applyFill="1" applyBorder="1" applyAlignment="1" applyProtection="1">
      <alignment horizontal="center" vertical="center" wrapText="1"/>
      <protection locked="0"/>
    </xf>
    <xf numFmtId="0" fontId="16" fillId="12" borderId="39" xfId="0" applyFont="1" applyFill="1" applyBorder="1" applyAlignment="1" applyProtection="1">
      <alignment horizontal="center" vertical="center"/>
      <protection locked="0"/>
    </xf>
    <xf numFmtId="0" fontId="17" fillId="14" borderId="39" xfId="0" applyFont="1" applyFill="1" applyBorder="1" applyAlignment="1" applyProtection="1">
      <alignment horizontal="center" vertical="center" wrapText="1"/>
      <protection locked="0"/>
    </xf>
    <xf numFmtId="0" fontId="5" fillId="21" borderId="39" xfId="0" applyFont="1" applyFill="1" applyBorder="1" applyAlignment="1" applyProtection="1">
      <alignment horizontal="center" vertical="center"/>
      <protection locked="0"/>
    </xf>
    <xf numFmtId="0" fontId="5" fillId="0" borderId="39" xfId="0" applyFont="1" applyBorder="1" applyAlignment="1" applyProtection="1">
      <alignment horizontal="center" vertical="center"/>
      <protection locked="0"/>
    </xf>
    <xf numFmtId="0" fontId="14" fillId="16" borderId="39" xfId="0" applyFont="1" applyFill="1" applyBorder="1" applyAlignment="1" applyProtection="1">
      <alignment vertical="center"/>
      <protection locked="0"/>
    </xf>
    <xf numFmtId="0" fontId="0" fillId="0" borderId="86" xfId="0" applyBorder="1" applyAlignment="1">
      <alignment horizontal="center" vertical="center" wrapText="1"/>
    </xf>
    <xf numFmtId="0" fontId="32" fillId="5" borderId="136" xfId="0" applyFont="1" applyFill="1" applyBorder="1" applyAlignment="1" applyProtection="1">
      <alignment vertical="center" wrapText="1"/>
      <protection locked="0"/>
    </xf>
    <xf numFmtId="0" fontId="23" fillId="0" borderId="0" xfId="0" applyFont="1" applyProtection="1">
      <protection locked="0"/>
    </xf>
    <xf numFmtId="0" fontId="65" fillId="9" borderId="6" xfId="0" applyFont="1" applyFill="1" applyBorder="1" applyAlignment="1" applyProtection="1">
      <alignment vertical="center" wrapText="1"/>
      <protection locked="0"/>
    </xf>
    <xf numFmtId="0" fontId="65" fillId="8" borderId="6" xfId="0" applyFont="1" applyFill="1" applyBorder="1" applyAlignment="1" applyProtection="1">
      <alignment vertical="center" wrapText="1"/>
      <protection locked="0"/>
    </xf>
    <xf numFmtId="0" fontId="65" fillId="9" borderId="6" xfId="0" applyFont="1" applyFill="1" applyBorder="1" applyAlignment="1" applyProtection="1">
      <alignment vertical="center"/>
      <protection locked="0"/>
    </xf>
    <xf numFmtId="0" fontId="59" fillId="9" borderId="6" xfId="0" applyFont="1" applyFill="1" applyBorder="1" applyAlignment="1" applyProtection="1">
      <alignment vertical="center" wrapText="1"/>
      <protection locked="0"/>
    </xf>
    <xf numFmtId="0" fontId="59" fillId="8" borderId="6" xfId="0" applyFont="1" applyFill="1" applyBorder="1" applyAlignment="1" applyProtection="1">
      <alignment vertical="center" wrapText="1"/>
      <protection locked="0"/>
    </xf>
    <xf numFmtId="0" fontId="59" fillId="9" borderId="6" xfId="0" applyFont="1" applyFill="1" applyBorder="1" applyAlignment="1" applyProtection="1">
      <alignment vertical="center"/>
      <protection locked="0"/>
    </xf>
    <xf numFmtId="0" fontId="28" fillId="29" borderId="137" xfId="0" applyFont="1" applyFill="1" applyBorder="1" applyAlignment="1" applyProtection="1">
      <alignment vertical="center" wrapText="1"/>
      <protection locked="0"/>
    </xf>
    <xf numFmtId="0" fontId="25" fillId="37" borderId="137" xfId="0" applyFont="1" applyFill="1" applyBorder="1" applyAlignment="1" applyProtection="1">
      <alignment vertical="center" wrapText="1"/>
      <protection locked="0"/>
    </xf>
    <xf numFmtId="0" fontId="81" fillId="29" borderId="137" xfId="0" applyFont="1" applyFill="1" applyBorder="1" applyAlignment="1" applyProtection="1">
      <alignment vertical="center" wrapText="1"/>
      <protection locked="0"/>
    </xf>
    <xf numFmtId="0" fontId="29" fillId="3" borderId="55"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32" fillId="3" borderId="33" xfId="0" applyFont="1" applyFill="1" applyBorder="1" applyAlignment="1" applyProtection="1">
      <alignment horizontal="left" vertical="center" wrapText="1"/>
      <protection locked="0"/>
    </xf>
    <xf numFmtId="0" fontId="32" fillId="3" borderId="26" xfId="0" applyFont="1" applyFill="1" applyBorder="1" applyAlignment="1" applyProtection="1">
      <alignment horizontal="left" vertical="center" wrapText="1"/>
      <protection locked="0"/>
    </xf>
    <xf numFmtId="0" fontId="32" fillId="3" borderId="134" xfId="0" applyFont="1" applyFill="1" applyBorder="1" applyAlignment="1" applyProtection="1">
      <alignment horizontal="left" vertical="center" wrapText="1"/>
      <protection locked="0"/>
    </xf>
    <xf numFmtId="0" fontId="85" fillId="5" borderId="10" xfId="0" applyFont="1" applyFill="1" applyBorder="1" applyAlignment="1" applyProtection="1">
      <alignment vertical="center" wrapText="1"/>
      <protection locked="0"/>
    </xf>
    <xf numFmtId="0" fontId="49" fillId="8" borderId="6" xfId="0" applyFont="1" applyFill="1" applyBorder="1" applyAlignment="1">
      <alignment vertical="center" wrapText="1"/>
    </xf>
    <xf numFmtId="0" fontId="49" fillId="8" borderId="6" xfId="0" applyFont="1" applyFill="1" applyBorder="1" applyAlignment="1" applyProtection="1">
      <alignment vertical="center" wrapText="1"/>
      <protection locked="0"/>
    </xf>
    <xf numFmtId="0" fontId="86" fillId="5" borderId="2" xfId="0" applyFont="1" applyFill="1" applyBorder="1" applyAlignment="1">
      <alignment vertical="center" wrapText="1"/>
    </xf>
    <xf numFmtId="0" fontId="26" fillId="7" borderId="1" xfId="0" applyFont="1" applyFill="1" applyBorder="1" applyAlignment="1">
      <alignment horizontal="left" vertical="center" wrapText="1"/>
    </xf>
    <xf numFmtId="0" fontId="86" fillId="5" borderId="1" xfId="0" applyFont="1" applyFill="1" applyBorder="1" applyAlignment="1">
      <alignment horizontal="left" vertical="center" wrapText="1"/>
    </xf>
    <xf numFmtId="0" fontId="25" fillId="5" borderId="1" xfId="0" applyFont="1" applyFill="1" applyBorder="1" applyAlignment="1" applyProtection="1">
      <alignment vertical="center" wrapText="1"/>
      <protection locked="0"/>
    </xf>
    <xf numFmtId="0" fontId="88" fillId="29" borderId="137" xfId="0" applyFont="1" applyFill="1" applyBorder="1" applyAlignment="1" applyProtection="1">
      <alignment vertical="center" wrapText="1"/>
      <protection locked="0"/>
    </xf>
    <xf numFmtId="0" fontId="32" fillId="3" borderId="12" xfId="0" applyFont="1" applyFill="1" applyBorder="1" applyAlignment="1" applyProtection="1">
      <alignment vertical="center" wrapText="1"/>
      <protection locked="0"/>
    </xf>
    <xf numFmtId="0" fontId="32" fillId="3" borderId="11" xfId="0" applyFont="1" applyFill="1" applyBorder="1" applyAlignment="1" applyProtection="1">
      <alignment vertical="center" wrapText="1"/>
      <protection locked="0"/>
    </xf>
    <xf numFmtId="0" fontId="32" fillId="3" borderId="39" xfId="0" applyFont="1" applyFill="1" applyBorder="1" applyAlignment="1" applyProtection="1">
      <alignment vertical="center" wrapText="1"/>
      <protection locked="0"/>
    </xf>
    <xf numFmtId="0" fontId="86" fillId="5" borderId="2" xfId="0" applyFont="1" applyFill="1" applyBorder="1" applyAlignment="1" applyProtection="1">
      <alignment vertical="center" wrapText="1"/>
      <protection locked="0"/>
    </xf>
    <xf numFmtId="0" fontId="88" fillId="5" borderId="9" xfId="0" applyFont="1" applyFill="1" applyBorder="1" applyAlignment="1" applyProtection="1">
      <alignment horizontal="left" vertical="center" wrapText="1"/>
      <protection locked="0"/>
    </xf>
    <xf numFmtId="49" fontId="29" fillId="5" borderId="29" xfId="0" applyNumberFormat="1" applyFont="1" applyFill="1" applyBorder="1" applyAlignment="1" applyProtection="1">
      <alignment horizontal="center" vertical="center"/>
      <protection locked="0"/>
    </xf>
    <xf numFmtId="0" fontId="29" fillId="5" borderId="5" xfId="0" applyFont="1" applyFill="1" applyBorder="1" applyAlignment="1" applyProtection="1">
      <alignment horizontal="left" vertical="center" wrapText="1"/>
      <protection locked="0"/>
    </xf>
    <xf numFmtId="0" fontId="28" fillId="5" borderId="141" xfId="0" applyFont="1" applyFill="1" applyBorder="1" applyAlignment="1" applyProtection="1">
      <alignment vertical="center" wrapText="1"/>
      <protection locked="0"/>
    </xf>
    <xf numFmtId="4" fontId="30" fillId="6" borderId="9" xfId="0" applyNumberFormat="1" applyFont="1" applyFill="1" applyBorder="1" applyAlignment="1">
      <alignment horizontal="center" vertical="center" wrapText="1"/>
    </xf>
    <xf numFmtId="4" fontId="34" fillId="6" borderId="7" xfId="0" applyNumberFormat="1" applyFont="1" applyFill="1" applyBorder="1" applyAlignment="1">
      <alignment horizontal="center" vertical="center" wrapText="1"/>
    </xf>
    <xf numFmtId="4" fontId="26" fillId="0" borderId="8" xfId="0" applyNumberFormat="1" applyFont="1" applyBorder="1" applyAlignment="1">
      <alignment vertical="center"/>
    </xf>
    <xf numFmtId="4" fontId="30" fillId="6" borderId="9" xfId="0" applyNumberFormat="1" applyFont="1" applyFill="1" applyBorder="1" applyAlignment="1" applyProtection="1">
      <alignment horizontal="center" vertical="center" wrapText="1"/>
      <protection locked="0"/>
    </xf>
    <xf numFmtId="4" fontId="30" fillId="6" borderId="1" xfId="0" applyNumberFormat="1" applyFont="1" applyFill="1" applyBorder="1" applyAlignment="1" applyProtection="1">
      <alignment horizontal="center" vertical="center" wrapText="1"/>
      <protection locked="0"/>
    </xf>
    <xf numFmtId="4" fontId="34" fillId="7" borderId="1" xfId="0" applyNumberFormat="1" applyFont="1" applyFill="1" applyBorder="1" applyAlignment="1">
      <alignment horizontal="center" vertical="center" wrapText="1"/>
    </xf>
    <xf numFmtId="10" fontId="30" fillId="38" borderId="1" xfId="0" applyNumberFormat="1" applyFont="1" applyFill="1" applyBorder="1" applyAlignment="1">
      <alignment horizontal="center" vertical="center" wrapText="1"/>
    </xf>
    <xf numFmtId="10" fontId="30" fillId="39" borderId="1" xfId="2" applyNumberFormat="1" applyFont="1" applyFill="1" applyBorder="1" applyAlignment="1" applyProtection="1">
      <alignment horizontal="center" vertical="center"/>
    </xf>
    <xf numFmtId="4" fontId="30" fillId="8" borderId="1" xfId="0" applyNumberFormat="1" applyFont="1" applyFill="1" applyBorder="1" applyAlignment="1" applyProtection="1">
      <alignment horizontal="center" vertical="center" wrapText="1"/>
      <protection locked="0"/>
    </xf>
    <xf numFmtId="10" fontId="30" fillId="39" borderId="9" xfId="2" applyNumberFormat="1" applyFont="1" applyFill="1" applyBorder="1" applyAlignment="1" applyProtection="1">
      <alignment horizontal="center" vertical="center" wrapText="1"/>
      <protection locked="0"/>
    </xf>
    <xf numFmtId="4" fontId="30" fillId="7" borderId="1" xfId="0" applyNumberFormat="1" applyFont="1" applyFill="1" applyBorder="1" applyAlignment="1">
      <alignment horizontal="center" vertical="center" wrapText="1"/>
    </xf>
    <xf numFmtId="4" fontId="30" fillId="6" borderId="1" xfId="0" applyNumberFormat="1" applyFont="1" applyFill="1" applyBorder="1" applyAlignment="1" applyProtection="1">
      <alignment horizontal="center" vertical="center"/>
      <protection locked="0"/>
    </xf>
    <xf numFmtId="4" fontId="34" fillId="6" borderId="9" xfId="0" applyNumberFormat="1" applyFont="1" applyFill="1" applyBorder="1" applyAlignment="1">
      <alignment horizontal="center" vertical="center" wrapText="1"/>
    </xf>
    <xf numFmtId="10" fontId="30" fillId="6" borderId="9" xfId="2" applyNumberFormat="1" applyFont="1" applyFill="1" applyBorder="1" applyAlignment="1" applyProtection="1">
      <alignment horizontal="center" vertical="center" wrapText="1"/>
    </xf>
    <xf numFmtId="10" fontId="30" fillId="6" borderId="7" xfId="2" applyNumberFormat="1" applyFont="1" applyFill="1" applyBorder="1" applyAlignment="1" applyProtection="1">
      <alignment horizontal="center" vertical="center" wrapText="1"/>
    </xf>
    <xf numFmtId="4" fontId="26" fillId="0" borderId="0" xfId="0" applyNumberFormat="1" applyFont="1" applyAlignment="1">
      <alignment horizontal="center" vertical="center"/>
    </xf>
    <xf numFmtId="4" fontId="30" fillId="6" borderId="1" xfId="0" applyNumberFormat="1" applyFont="1" applyFill="1" applyBorder="1" applyAlignment="1">
      <alignment horizontal="center" vertical="center" wrapText="1"/>
    </xf>
    <xf numFmtId="4" fontId="30" fillId="33" borderId="1" xfId="0" applyNumberFormat="1" applyFont="1" applyFill="1" applyBorder="1" applyAlignment="1">
      <alignment horizontal="center" vertical="center" wrapText="1"/>
    </xf>
    <xf numFmtId="10" fontId="30" fillId="6" borderId="1" xfId="2" applyNumberFormat="1" applyFont="1" applyFill="1" applyBorder="1" applyAlignment="1" applyProtection="1">
      <alignment horizontal="center" vertical="center" wrapText="1"/>
    </xf>
    <xf numFmtId="10" fontId="30" fillId="6" borderId="5" xfId="2" applyNumberFormat="1" applyFont="1" applyFill="1" applyBorder="1" applyAlignment="1" applyProtection="1">
      <alignment horizontal="center" vertical="center" wrapText="1"/>
    </xf>
    <xf numFmtId="4" fontId="26" fillId="0" borderId="0" xfId="0" applyNumberFormat="1" applyFont="1" applyAlignment="1">
      <alignment vertical="center"/>
    </xf>
    <xf numFmtId="4" fontId="30" fillId="27" borderId="1" xfId="0" applyNumberFormat="1" applyFont="1" applyFill="1" applyBorder="1" applyAlignment="1">
      <alignment horizontal="center" vertical="center" wrapText="1"/>
    </xf>
    <xf numFmtId="4" fontId="30" fillId="33" borderId="5" xfId="0" applyNumberFormat="1" applyFont="1" applyFill="1" applyBorder="1" applyAlignment="1">
      <alignment horizontal="center" vertical="center" wrapText="1"/>
    </xf>
    <xf numFmtId="0" fontId="32" fillId="3" borderId="78" xfId="0" applyFont="1" applyFill="1" applyBorder="1" applyAlignment="1" applyProtection="1">
      <alignment horizontal="left" vertical="center" wrapText="1"/>
      <protection locked="0"/>
    </xf>
    <xf numFmtId="0" fontId="86" fillId="24" borderId="0" xfId="0" applyFont="1" applyFill="1" applyAlignment="1" applyProtection="1">
      <alignment vertical="center" wrapText="1"/>
      <protection locked="0"/>
    </xf>
    <xf numFmtId="0" fontId="32" fillId="19" borderId="0" xfId="0" applyFont="1" applyFill="1" applyAlignment="1" applyProtection="1">
      <alignment vertical="center" wrapText="1"/>
      <protection locked="0"/>
    </xf>
    <xf numFmtId="0" fontId="30" fillId="27" borderId="0" xfId="0" applyFont="1" applyFill="1" applyAlignment="1">
      <alignment horizontal="left" vertical="center" wrapText="1"/>
    </xf>
    <xf numFmtId="0" fontId="31" fillId="23" borderId="0" xfId="0" applyFont="1" applyFill="1" applyAlignment="1">
      <alignment vertical="center" wrapText="1"/>
    </xf>
    <xf numFmtId="0" fontId="9" fillId="2" borderId="2" xfId="0" applyFont="1" applyFill="1" applyBorder="1" applyAlignment="1">
      <alignment horizontal="center" vertical="center"/>
    </xf>
    <xf numFmtId="0" fontId="10" fillId="0" borderId="3" xfId="0" applyFont="1" applyBorder="1" applyAlignment="1">
      <alignment vertical="center"/>
    </xf>
    <xf numFmtId="0" fontId="10" fillId="0" borderId="36" xfId="0" applyFont="1" applyBorder="1" applyAlignment="1">
      <alignment vertical="center"/>
    </xf>
    <xf numFmtId="49" fontId="25" fillId="5" borderId="5" xfId="0" applyNumberFormat="1" applyFont="1" applyFill="1" applyBorder="1" applyAlignment="1">
      <alignment horizontal="center" vertical="center"/>
    </xf>
    <xf numFmtId="0" fontId="26" fillId="0" borderId="7" xfId="0" applyFont="1" applyBorder="1" applyAlignment="1">
      <alignment vertical="center"/>
    </xf>
    <xf numFmtId="0" fontId="26" fillId="0" borderId="9" xfId="0" applyFont="1" applyBorder="1" applyAlignment="1">
      <alignment vertical="center"/>
    </xf>
    <xf numFmtId="0" fontId="1" fillId="2" borderId="0" xfId="0" applyFont="1" applyFill="1"/>
    <xf numFmtId="0" fontId="0" fillId="0" borderId="0" xfId="0"/>
    <xf numFmtId="0" fontId="3" fillId="3" borderId="0" xfId="0" applyFont="1" applyFill="1"/>
    <xf numFmtId="0" fontId="4" fillId="0" borderId="0" xfId="0" applyFont="1"/>
    <xf numFmtId="0" fontId="9" fillId="4" borderId="2" xfId="0" applyFont="1" applyFill="1" applyBorder="1" applyAlignment="1">
      <alignment horizontal="center" vertical="center"/>
    </xf>
    <xf numFmtId="0" fontId="10" fillId="0" borderId="3" xfId="0" applyFont="1" applyBorder="1"/>
    <xf numFmtId="0" fontId="10" fillId="0" borderId="35" xfId="0" applyFont="1" applyBorder="1"/>
    <xf numFmtId="49" fontId="25" fillId="5" borderId="41" xfId="0" applyNumberFormat="1" applyFont="1" applyFill="1" applyBorder="1" applyAlignment="1">
      <alignment horizontal="center" vertical="center" wrapText="1"/>
    </xf>
    <xf numFmtId="49" fontId="25" fillId="5" borderId="43" xfId="0" applyNumberFormat="1" applyFont="1" applyFill="1" applyBorder="1" applyAlignment="1">
      <alignment horizontal="center" vertical="center" wrapText="1"/>
    </xf>
    <xf numFmtId="49" fontId="25" fillId="5" borderId="45" xfId="0" applyNumberFormat="1" applyFont="1" applyFill="1" applyBorder="1" applyAlignment="1">
      <alignment horizontal="center" vertical="center" wrapText="1"/>
    </xf>
    <xf numFmtId="0" fontId="62" fillId="5" borderId="42" xfId="0" applyFont="1" applyFill="1" applyBorder="1" applyAlignment="1">
      <alignment horizontal="left" vertical="center" wrapText="1"/>
    </xf>
    <xf numFmtId="0" fontId="62" fillId="5" borderId="44" xfId="0" applyFont="1" applyFill="1" applyBorder="1" applyAlignment="1">
      <alignment horizontal="left" vertical="center" wrapText="1"/>
    </xf>
    <xf numFmtId="0" fontId="62" fillId="5" borderId="46" xfId="0" applyFont="1" applyFill="1" applyBorder="1" applyAlignment="1">
      <alignment horizontal="left" vertical="center" wrapText="1"/>
    </xf>
    <xf numFmtId="49" fontId="25" fillId="5" borderId="7" xfId="0" applyNumberFormat="1" applyFont="1" applyFill="1" applyBorder="1" applyAlignment="1">
      <alignment horizontal="center" vertical="center"/>
    </xf>
    <xf numFmtId="49" fontId="25" fillId="5" borderId="5" xfId="0" applyNumberFormat="1" applyFont="1" applyFill="1" applyBorder="1" applyAlignment="1">
      <alignment horizontal="center" vertical="center" wrapText="1"/>
    </xf>
    <xf numFmtId="0" fontId="25" fillId="5" borderId="5" xfId="0" applyFont="1" applyFill="1" applyBorder="1" applyAlignment="1">
      <alignment vertical="center" wrapText="1"/>
    </xf>
    <xf numFmtId="0" fontId="62" fillId="5" borderId="40" xfId="0" applyFont="1" applyFill="1" applyBorder="1" applyAlignment="1">
      <alignment horizontal="left" vertical="center" wrapText="1"/>
    </xf>
    <xf numFmtId="0" fontId="62" fillId="5" borderId="44" xfId="0" applyFont="1" applyFill="1" applyBorder="1" applyAlignment="1">
      <alignment horizontal="left" vertical="center"/>
    </xf>
    <xf numFmtId="0" fontId="62" fillId="5" borderId="46" xfId="0" applyFont="1" applyFill="1" applyBorder="1" applyAlignment="1">
      <alignment horizontal="left" vertical="center"/>
    </xf>
    <xf numFmtId="0" fontId="10" fillId="0" borderId="27" xfId="0" applyFont="1" applyBorder="1" applyAlignment="1">
      <alignment vertical="center"/>
    </xf>
    <xf numFmtId="0" fontId="10" fillId="0" borderId="35" xfId="0" applyFont="1" applyBorder="1" applyAlignment="1">
      <alignment vertical="center"/>
    </xf>
    <xf numFmtId="49" fontId="25" fillId="5" borderId="9" xfId="0" applyNumberFormat="1" applyFont="1" applyFill="1" applyBorder="1" applyAlignment="1">
      <alignment horizontal="center" vertical="center"/>
    </xf>
    <xf numFmtId="0" fontId="0" fillId="32" borderId="0" xfId="0" applyFill="1" applyAlignment="1">
      <alignment horizontal="center"/>
    </xf>
    <xf numFmtId="0" fontId="23" fillId="32" borderId="0" xfId="0" applyFont="1" applyFill="1" applyAlignment="1">
      <alignment horizontal="center" vertical="center" wrapText="1"/>
    </xf>
    <xf numFmtId="0" fontId="0" fillId="32" borderId="0" xfId="0" applyFill="1" applyAlignment="1">
      <alignment horizontal="center" vertical="center" wrapText="1"/>
    </xf>
    <xf numFmtId="0" fontId="63" fillId="3" borderId="118" xfId="0" applyFont="1" applyFill="1" applyBorder="1" applyAlignment="1" applyProtection="1">
      <alignment horizontal="left" vertical="center" wrapText="1"/>
      <protection locked="0"/>
    </xf>
    <xf numFmtId="0" fontId="63" fillId="3" borderId="120" xfId="0" applyFont="1" applyFill="1" applyBorder="1" applyAlignment="1" applyProtection="1">
      <alignment horizontal="left" vertical="center" wrapText="1"/>
      <protection locked="0"/>
    </xf>
    <xf numFmtId="0" fontId="28" fillId="3" borderId="118" xfId="0" applyFont="1" applyFill="1" applyBorder="1" applyAlignment="1" applyProtection="1">
      <alignment horizontal="left" vertical="center" wrapText="1"/>
      <protection locked="0"/>
    </xf>
    <xf numFmtId="0" fontId="28" fillId="3" borderId="120" xfId="0" applyFont="1" applyFill="1" applyBorder="1" applyAlignment="1" applyProtection="1">
      <alignment horizontal="left" vertical="center" wrapText="1"/>
      <protection locked="0"/>
    </xf>
    <xf numFmtId="0" fontId="16" fillId="17" borderId="118" xfId="0" applyFont="1" applyFill="1" applyBorder="1" applyAlignment="1" applyProtection="1">
      <alignment horizontal="center" vertical="center" wrapText="1"/>
      <protection locked="0"/>
    </xf>
    <xf numFmtId="0" fontId="16" fillId="17" borderId="85" xfId="0" applyFont="1" applyFill="1" applyBorder="1" applyAlignment="1" applyProtection="1">
      <alignment horizontal="center" vertical="center" wrapText="1"/>
      <protection locked="0"/>
    </xf>
    <xf numFmtId="0" fontId="49" fillId="0" borderId="14" xfId="0" applyFont="1" applyBorder="1" applyAlignment="1" applyProtection="1">
      <alignment horizontal="left" vertical="center" wrapText="1"/>
      <protection locked="0"/>
    </xf>
    <xf numFmtId="0" fontId="49" fillId="0" borderId="8" xfId="0" applyFont="1" applyBorder="1" applyAlignment="1" applyProtection="1">
      <alignment horizontal="left" vertical="center" wrapText="1"/>
      <protection locked="0"/>
    </xf>
    <xf numFmtId="0" fontId="49" fillId="0" borderId="101" xfId="0" applyFont="1" applyBorder="1" applyAlignment="1" applyProtection="1">
      <alignment horizontal="left" vertical="center" wrapText="1"/>
      <protection locked="0"/>
    </xf>
    <xf numFmtId="0" fontId="49" fillId="0" borderId="2" xfId="0" applyFont="1" applyBorder="1" applyAlignment="1" applyProtection="1">
      <alignment horizontal="left" vertical="center" wrapText="1"/>
      <protection locked="0"/>
    </xf>
    <xf numFmtId="0" fontId="49" fillId="0" borderId="3" xfId="0" applyFont="1" applyBorder="1" applyAlignment="1" applyProtection="1">
      <alignment horizontal="left" vertical="center" wrapText="1"/>
      <protection locked="0"/>
    </xf>
    <xf numFmtId="0" fontId="49" fillId="0" borderId="35" xfId="0" applyFont="1" applyBorder="1" applyAlignment="1" applyProtection="1">
      <alignment horizontal="left" vertical="center" wrapText="1"/>
      <protection locked="0"/>
    </xf>
    <xf numFmtId="0" fontId="28" fillId="3" borderId="66" xfId="0" applyFont="1" applyFill="1" applyBorder="1" applyAlignment="1" applyProtection="1">
      <alignment horizontal="left" vertical="center" wrapText="1"/>
      <protection locked="0"/>
    </xf>
    <xf numFmtId="0" fontId="28" fillId="3" borderId="15" xfId="0" applyFont="1" applyFill="1" applyBorder="1" applyAlignment="1" applyProtection="1">
      <alignment horizontal="left" vertical="center" wrapText="1"/>
      <protection locked="0"/>
    </xf>
    <xf numFmtId="0" fontId="49" fillId="3" borderId="118" xfId="0" applyFont="1" applyFill="1" applyBorder="1" applyAlignment="1" applyProtection="1">
      <alignment horizontal="center" vertical="center" wrapText="1"/>
      <protection locked="0"/>
    </xf>
    <xf numFmtId="0" fontId="49" fillId="3" borderId="120" xfId="0" applyFont="1" applyFill="1" applyBorder="1" applyAlignment="1" applyProtection="1">
      <alignment horizontal="center" vertical="center" wrapText="1"/>
      <protection locked="0"/>
    </xf>
    <xf numFmtId="0" fontId="28" fillId="3" borderId="124" xfId="0" applyFont="1" applyFill="1" applyBorder="1" applyAlignment="1" applyProtection="1">
      <alignment horizontal="left" vertical="center" wrapText="1"/>
      <protection locked="0"/>
    </xf>
    <xf numFmtId="0" fontId="28" fillId="3" borderId="125" xfId="0" applyFont="1" applyFill="1" applyBorder="1" applyAlignment="1" applyProtection="1">
      <alignment horizontal="left" vertical="center" wrapText="1"/>
      <protection locked="0"/>
    </xf>
    <xf numFmtId="0" fontId="9" fillId="2" borderId="66" xfId="0" applyFont="1" applyFill="1" applyBorder="1" applyAlignment="1" applyProtection="1">
      <alignment horizontal="center" vertical="center" wrapText="1"/>
      <protection locked="0"/>
    </xf>
    <xf numFmtId="0" fontId="9" fillId="2" borderId="0" xfId="0" applyFont="1" applyFill="1" applyAlignment="1" applyProtection="1">
      <alignment horizontal="center" vertical="center"/>
      <protection locked="0"/>
    </xf>
    <xf numFmtId="0" fontId="16" fillId="17" borderId="66" xfId="0" applyFont="1" applyFill="1" applyBorder="1" applyAlignment="1" applyProtection="1">
      <alignment horizontal="center" vertical="center" wrapText="1"/>
      <protection locked="0"/>
    </xf>
    <xf numFmtId="0" fontId="16" fillId="17" borderId="0" xfId="0" applyFont="1" applyFill="1" applyAlignment="1" applyProtection="1">
      <alignment horizontal="center" vertical="center" wrapText="1"/>
      <protection locked="0"/>
    </xf>
    <xf numFmtId="0" fontId="63" fillId="3" borderId="118" xfId="0" applyFont="1" applyFill="1" applyBorder="1" applyAlignment="1" applyProtection="1">
      <alignment horizontal="center" vertical="center" wrapText="1"/>
      <protection locked="0"/>
    </xf>
    <xf numFmtId="0" fontId="63" fillId="3" borderId="120" xfId="0" applyFont="1" applyFill="1" applyBorder="1" applyAlignment="1" applyProtection="1">
      <alignment horizontal="center" vertical="center" wrapText="1"/>
      <protection locked="0"/>
    </xf>
    <xf numFmtId="0" fontId="63" fillId="3" borderId="66" xfId="0" applyFont="1" applyFill="1" applyBorder="1" applyAlignment="1" applyProtection="1">
      <alignment horizontal="left" vertical="center" wrapText="1"/>
      <protection locked="0"/>
    </xf>
    <xf numFmtId="0" fontId="63" fillId="3" borderId="15" xfId="0" applyFont="1" applyFill="1" applyBorder="1" applyAlignment="1" applyProtection="1">
      <alignment horizontal="left" vertical="center" wrapText="1"/>
      <protection locked="0"/>
    </xf>
    <xf numFmtId="0" fontId="63" fillId="3" borderId="11" xfId="0" applyFont="1" applyFill="1" applyBorder="1" applyAlignment="1" applyProtection="1">
      <alignment horizontal="center" vertical="center" wrapText="1"/>
      <protection locked="0"/>
    </xf>
    <xf numFmtId="0" fontId="63" fillId="3" borderId="27" xfId="0" applyFont="1" applyFill="1" applyBorder="1" applyAlignment="1" applyProtection="1">
      <alignment horizontal="center" vertical="center" wrapText="1"/>
      <protection locked="0"/>
    </xf>
    <xf numFmtId="0" fontId="49" fillId="3" borderId="118" xfId="0" applyFont="1" applyFill="1" applyBorder="1" applyAlignment="1" applyProtection="1">
      <alignment horizontal="left" vertical="center" wrapText="1"/>
      <protection locked="0"/>
    </xf>
    <xf numFmtId="0" fontId="49" fillId="3" borderId="120" xfId="0" applyFont="1" applyFill="1" applyBorder="1" applyAlignment="1" applyProtection="1">
      <alignment horizontal="left" vertical="center" wrapText="1"/>
      <protection locked="0"/>
    </xf>
    <xf numFmtId="0" fontId="49" fillId="3" borderId="66" xfId="0" applyFont="1" applyFill="1" applyBorder="1" applyAlignment="1" applyProtection="1">
      <alignment horizontal="left" vertical="center" wrapText="1"/>
      <protection locked="0"/>
    </xf>
    <xf numFmtId="0" fontId="49" fillId="3" borderId="15" xfId="0" applyFont="1" applyFill="1" applyBorder="1" applyAlignment="1" applyProtection="1">
      <alignment horizontal="left" vertical="center" wrapText="1"/>
      <protection locked="0"/>
    </xf>
    <xf numFmtId="0" fontId="49" fillId="0" borderId="126" xfId="0" applyFont="1" applyBorder="1" applyAlignment="1" applyProtection="1">
      <alignment horizontal="left" vertical="center" wrapText="1"/>
      <protection locked="0"/>
    </xf>
    <xf numFmtId="0" fontId="49" fillId="0" borderId="53" xfId="0" applyFont="1" applyBorder="1" applyAlignment="1" applyProtection="1">
      <alignment horizontal="left" vertical="center" wrapText="1"/>
      <protection locked="0"/>
    </xf>
    <xf numFmtId="0" fontId="49" fillId="0" borderId="107" xfId="0" applyFont="1" applyBorder="1" applyAlignment="1" applyProtection="1">
      <alignment horizontal="left" vertical="center" wrapText="1"/>
      <protection locked="0"/>
    </xf>
    <xf numFmtId="0" fontId="25" fillId="5" borderId="5" xfId="0" applyFont="1" applyFill="1" applyBorder="1" applyAlignment="1" applyProtection="1">
      <alignment horizontal="center" vertical="center" wrapText="1"/>
      <protection locked="0"/>
    </xf>
    <xf numFmtId="0" fontId="25" fillId="5" borderId="7" xfId="0" applyFont="1" applyFill="1" applyBorder="1" applyAlignment="1" applyProtection="1">
      <alignment horizontal="center" vertical="center" wrapText="1"/>
      <protection locked="0"/>
    </xf>
    <xf numFmtId="0" fontId="62" fillId="5" borderId="5" xfId="0" applyFont="1" applyFill="1" applyBorder="1" applyAlignment="1" applyProtection="1">
      <alignment horizontal="left" vertical="center" wrapText="1"/>
      <protection locked="0"/>
    </xf>
    <xf numFmtId="0" fontId="62" fillId="5" borderId="7" xfId="0" applyFont="1" applyFill="1" applyBorder="1" applyAlignment="1" applyProtection="1">
      <alignment horizontal="left" vertical="center" wrapText="1"/>
      <protection locked="0"/>
    </xf>
    <xf numFmtId="0" fontId="26" fillId="0" borderId="118" xfId="0" applyFont="1" applyBorder="1" applyAlignment="1" applyProtection="1">
      <alignment horizontal="left" vertical="center" wrapText="1"/>
      <protection locked="0"/>
    </xf>
    <xf numFmtId="0" fontId="26" fillId="0" borderId="85" xfId="0" applyFont="1" applyBorder="1" applyAlignment="1" applyProtection="1">
      <alignment horizontal="left" vertical="center" wrapText="1"/>
      <protection locked="0"/>
    </xf>
    <xf numFmtId="0" fontId="26" fillId="0" borderId="86" xfId="0" applyFont="1" applyBorder="1" applyAlignment="1" applyProtection="1">
      <alignment horizontal="left" vertical="center" wrapText="1"/>
      <protection locked="0"/>
    </xf>
    <xf numFmtId="0" fontId="1" fillId="2" borderId="0" xfId="0" applyFont="1" applyFill="1" applyProtection="1">
      <protection locked="0"/>
    </xf>
    <xf numFmtId="0" fontId="0" fillId="0" borderId="0" xfId="0" applyProtection="1">
      <protection locked="0"/>
    </xf>
    <xf numFmtId="0" fontId="3" fillId="3" borderId="0" xfId="0" applyFont="1" applyFill="1" applyProtection="1">
      <protection locked="0"/>
    </xf>
    <xf numFmtId="0" fontId="9" fillId="4" borderId="2" xfId="0" applyFont="1" applyFill="1" applyBorder="1" applyAlignment="1" applyProtection="1">
      <alignment horizontal="center" vertical="center"/>
      <protection locked="0"/>
    </xf>
    <xf numFmtId="0" fontId="10" fillId="0" borderId="3" xfId="0" applyFont="1" applyBorder="1" applyProtection="1">
      <protection locked="0"/>
    </xf>
    <xf numFmtId="0" fontId="10" fillId="0" borderId="4" xfId="0" applyFont="1" applyBorder="1" applyProtection="1">
      <protection locked="0"/>
    </xf>
    <xf numFmtId="0" fontId="9" fillId="2" borderId="2" xfId="0" applyFont="1" applyFill="1" applyBorder="1" applyAlignment="1" applyProtection="1">
      <alignment horizontal="center" vertical="center"/>
      <protection locked="0"/>
    </xf>
    <xf numFmtId="0" fontId="32" fillId="5" borderId="28" xfId="0" applyFont="1" applyFill="1" applyBorder="1" applyAlignment="1" applyProtection="1">
      <alignment horizontal="left" vertical="center" wrapText="1"/>
      <protection locked="0"/>
    </xf>
    <xf numFmtId="0" fontId="50" fillId="0" borderId="15" xfId="0" applyFont="1" applyBorder="1" applyProtection="1">
      <protection locked="0"/>
    </xf>
    <xf numFmtId="0" fontId="4" fillId="0" borderId="0" xfId="0" applyFont="1" applyProtection="1">
      <protection locked="0"/>
    </xf>
    <xf numFmtId="0" fontId="54" fillId="2" borderId="67" xfId="0" applyFont="1" applyFill="1" applyBorder="1" applyAlignment="1" applyProtection="1">
      <alignment horizontal="center" vertical="center" wrapText="1"/>
      <protection locked="0"/>
    </xf>
    <xf numFmtId="0" fontId="31" fillId="0" borderId="67" xfId="0" applyFont="1" applyBorder="1" applyProtection="1">
      <protection locked="0"/>
    </xf>
    <xf numFmtId="49" fontId="29" fillId="5" borderId="5" xfId="0" applyNumberFormat="1" applyFont="1" applyFill="1" applyBorder="1" applyAlignment="1" applyProtection="1">
      <alignment horizontal="center" vertical="center"/>
      <protection locked="0"/>
    </xf>
    <xf numFmtId="0" fontId="31" fillId="0" borderId="9" xfId="0" applyFont="1" applyBorder="1" applyProtection="1">
      <protection locked="0"/>
    </xf>
    <xf numFmtId="0" fontId="32" fillId="5" borderId="7" xfId="0" applyFont="1" applyFill="1" applyBorder="1" applyAlignment="1" applyProtection="1">
      <alignment horizontal="left" vertical="center" wrapText="1"/>
      <protection locked="0"/>
    </xf>
    <xf numFmtId="0" fontId="50" fillId="0" borderId="9" xfId="0" applyFont="1" applyBorder="1" applyAlignment="1" applyProtection="1">
      <alignment vertical="center"/>
      <protection locked="0"/>
    </xf>
    <xf numFmtId="0" fontId="29" fillId="3" borderId="14" xfId="0" applyFont="1" applyFill="1" applyBorder="1" applyAlignment="1" applyProtection="1">
      <alignment horizontal="left" vertical="center" wrapText="1"/>
      <protection locked="0"/>
    </xf>
    <xf numFmtId="0" fontId="31" fillId="0" borderId="10" xfId="0" applyFont="1" applyBorder="1" applyAlignment="1" applyProtection="1">
      <alignment horizontal="left" vertical="center"/>
      <protection locked="0"/>
    </xf>
    <xf numFmtId="0" fontId="29" fillId="3" borderId="14" xfId="0" applyFont="1" applyFill="1" applyBorder="1" applyAlignment="1" applyProtection="1">
      <alignment horizontal="center" vertical="center" wrapText="1"/>
      <protection locked="0"/>
    </xf>
    <xf numFmtId="0" fontId="31" fillId="0" borderId="10" xfId="0" applyFont="1" applyBorder="1" applyAlignment="1" applyProtection="1">
      <alignment vertical="center"/>
      <protection locked="0"/>
    </xf>
    <xf numFmtId="0" fontId="29" fillId="3" borderId="2" xfId="0" applyFont="1" applyFill="1" applyBorder="1" applyAlignment="1" applyProtection="1">
      <alignment horizontal="left" vertical="center" wrapText="1"/>
      <protection locked="0"/>
    </xf>
    <xf numFmtId="0" fontId="31" fillId="0" borderId="4" xfId="0" applyFont="1" applyBorder="1" applyAlignment="1" applyProtection="1">
      <alignment horizontal="left" vertical="center"/>
      <protection locked="0"/>
    </xf>
    <xf numFmtId="0" fontId="36" fillId="3" borderId="2" xfId="0" applyFont="1" applyFill="1" applyBorder="1" applyAlignment="1" applyProtection="1">
      <alignment horizontal="left" vertical="center"/>
      <protection locked="0"/>
    </xf>
    <xf numFmtId="0" fontId="56" fillId="0" borderId="4" xfId="0" applyFont="1" applyBorder="1" applyAlignment="1" applyProtection="1">
      <alignment horizontal="left" vertical="center"/>
      <protection locked="0"/>
    </xf>
    <xf numFmtId="0" fontId="36" fillId="3" borderId="14" xfId="0" applyFont="1" applyFill="1" applyBorder="1" applyAlignment="1" applyProtection="1">
      <alignment horizontal="center" vertical="center" wrapText="1"/>
      <protection locked="0"/>
    </xf>
    <xf numFmtId="0" fontId="56" fillId="0" borderId="10" xfId="0" applyFont="1" applyBorder="1" applyAlignment="1" applyProtection="1">
      <alignment vertical="center"/>
      <protection locked="0"/>
    </xf>
    <xf numFmtId="0" fontId="29" fillId="3" borderId="2" xfId="0" applyFont="1" applyFill="1" applyBorder="1" applyAlignment="1" applyProtection="1">
      <alignment horizontal="center" vertical="center"/>
      <protection locked="0"/>
    </xf>
    <xf numFmtId="0" fontId="31" fillId="0" borderId="4" xfId="0" applyFont="1" applyBorder="1" applyAlignment="1" applyProtection="1">
      <alignment vertical="center"/>
      <protection locked="0"/>
    </xf>
    <xf numFmtId="0" fontId="30" fillId="6" borderId="14" xfId="0" applyFont="1" applyFill="1" applyBorder="1" applyAlignment="1" applyProtection="1">
      <alignment horizontal="left" vertical="center" wrapText="1"/>
      <protection locked="0"/>
    </xf>
    <xf numFmtId="0" fontId="31" fillId="0" borderId="8" xfId="0" applyFont="1" applyBorder="1" applyAlignment="1" applyProtection="1">
      <alignment horizontal="left" vertical="center"/>
      <protection locked="0"/>
    </xf>
    <xf numFmtId="0" fontId="30" fillId="6" borderId="2" xfId="0" applyFont="1" applyFill="1" applyBorder="1" applyAlignment="1" applyProtection="1">
      <alignment horizontal="left" vertical="center"/>
      <protection locked="0"/>
    </xf>
    <xf numFmtId="0" fontId="31" fillId="0" borderId="3" xfId="0" applyFont="1" applyBorder="1" applyAlignment="1" applyProtection="1">
      <alignment horizontal="left" vertical="center"/>
      <protection locked="0"/>
    </xf>
    <xf numFmtId="0" fontId="54" fillId="2" borderId="2" xfId="0" applyFont="1" applyFill="1" applyBorder="1" applyAlignment="1" applyProtection="1">
      <alignment horizontal="center" vertical="center" wrapText="1"/>
      <protection locked="0"/>
    </xf>
    <xf numFmtId="0" fontId="31" fillId="0" borderId="27" xfId="0" applyFont="1" applyBorder="1" applyProtection="1">
      <protection locked="0"/>
    </xf>
    <xf numFmtId="0" fontId="31" fillId="0" borderId="28" xfId="0" applyFont="1" applyBorder="1" applyProtection="1">
      <protection locked="0"/>
    </xf>
    <xf numFmtId="0" fontId="31" fillId="0" borderId="7" xfId="0" applyFont="1" applyBorder="1" applyProtection="1">
      <protection locked="0"/>
    </xf>
    <xf numFmtId="0" fontId="32" fillId="5" borderId="7" xfId="0" applyFont="1" applyFill="1" applyBorder="1" applyAlignment="1" applyProtection="1">
      <alignment vertical="center" wrapText="1"/>
      <protection locked="0"/>
    </xf>
    <xf numFmtId="0" fontId="32" fillId="5" borderId="9" xfId="0" applyFont="1" applyFill="1" applyBorder="1" applyAlignment="1" applyProtection="1">
      <alignment vertical="center" wrapText="1"/>
      <protection locked="0"/>
    </xf>
    <xf numFmtId="0" fontId="31" fillId="0" borderId="68" xfId="0" applyFont="1" applyBorder="1" applyAlignment="1" applyProtection="1">
      <alignment horizontal="center" vertical="center"/>
      <protection locked="0"/>
    </xf>
    <xf numFmtId="0" fontId="31" fillId="0" borderId="70" xfId="0" applyFont="1" applyBorder="1" applyAlignment="1" applyProtection="1">
      <alignment horizontal="center" vertical="center"/>
      <protection locked="0"/>
    </xf>
    <xf numFmtId="0" fontId="36" fillId="3" borderId="2" xfId="0" applyFont="1" applyFill="1" applyBorder="1" applyAlignment="1" applyProtection="1">
      <alignment horizontal="center" vertical="center"/>
      <protection locked="0"/>
    </xf>
    <xf numFmtId="0" fontId="56" fillId="0" borderId="4" xfId="0" applyFont="1" applyBorder="1" applyAlignment="1" applyProtection="1">
      <alignment vertical="center"/>
      <protection locked="0"/>
    </xf>
    <xf numFmtId="0" fontId="30" fillId="6" borderId="14" xfId="0" applyFont="1" applyFill="1" applyBorder="1" applyAlignment="1" applyProtection="1">
      <alignment horizontal="center" vertical="center" wrapText="1"/>
      <protection locked="0"/>
    </xf>
    <xf numFmtId="0" fontId="31" fillId="0" borderId="8" xfId="0" applyFont="1" applyBorder="1" applyAlignment="1" applyProtection="1">
      <alignment vertical="center"/>
      <protection locked="0"/>
    </xf>
    <xf numFmtId="0" fontId="30" fillId="6" borderId="14" xfId="0" applyFont="1" applyFill="1" applyBorder="1" applyAlignment="1" applyProtection="1">
      <alignment horizontal="center" vertical="center"/>
      <protection locked="0"/>
    </xf>
    <xf numFmtId="0" fontId="30" fillId="6" borderId="2" xfId="0" applyFont="1" applyFill="1" applyBorder="1" applyAlignment="1" applyProtection="1">
      <alignment horizontal="center" vertical="center"/>
      <protection locked="0"/>
    </xf>
    <xf numFmtId="0" fontId="31" fillId="0" borderId="3" xfId="0" applyFont="1" applyBorder="1" applyAlignment="1" applyProtection="1">
      <alignment vertical="center"/>
      <protection locked="0"/>
    </xf>
    <xf numFmtId="0" fontId="31" fillId="0" borderId="3" xfId="0" applyFont="1" applyBorder="1" applyProtection="1">
      <protection locked="0"/>
    </xf>
    <xf numFmtId="0" fontId="31" fillId="0" borderId="4" xfId="0" applyFont="1" applyBorder="1" applyProtection="1">
      <protection locked="0"/>
    </xf>
    <xf numFmtId="0" fontId="32" fillId="5" borderId="5" xfId="0" applyFont="1" applyFill="1" applyBorder="1" applyAlignment="1" applyProtection="1">
      <alignment vertical="center" wrapText="1"/>
      <protection locked="0"/>
    </xf>
    <xf numFmtId="0" fontId="77" fillId="3" borderId="2" xfId="0" applyFont="1" applyFill="1" applyBorder="1" applyAlignment="1" applyProtection="1">
      <alignment horizontal="center" vertical="center" wrapText="1"/>
      <protection locked="0"/>
    </xf>
    <xf numFmtId="0" fontId="77" fillId="0" borderId="4" xfId="0" applyFont="1" applyBorder="1" applyAlignment="1" applyProtection="1">
      <alignment vertical="center"/>
      <protection locked="0"/>
    </xf>
    <xf numFmtId="0" fontId="31" fillId="0" borderId="67" xfId="0" applyFont="1" applyBorder="1" applyAlignment="1" applyProtection="1">
      <alignment horizontal="center" vertical="center"/>
      <protection locked="0"/>
    </xf>
    <xf numFmtId="0" fontId="29" fillId="3" borderId="2" xfId="0" applyFont="1" applyFill="1" applyBorder="1" applyAlignment="1" applyProtection="1">
      <alignment horizontal="left" vertical="center"/>
      <protection locked="0"/>
    </xf>
    <xf numFmtId="0" fontId="32" fillId="5" borderId="0" xfId="0" applyFont="1" applyFill="1" applyAlignment="1" applyProtection="1">
      <alignment vertical="center" wrapText="1"/>
      <protection locked="0"/>
    </xf>
    <xf numFmtId="0" fontId="50" fillId="0" borderId="8" xfId="0" applyFont="1" applyBorder="1" applyAlignment="1" applyProtection="1">
      <alignment vertical="center"/>
      <protection locked="0"/>
    </xf>
    <xf numFmtId="0" fontId="29" fillId="3" borderId="2" xfId="0" applyFont="1" applyFill="1" applyBorder="1" applyAlignment="1" applyProtection="1">
      <alignment horizontal="center" vertical="center" wrapText="1"/>
      <protection locked="0"/>
    </xf>
    <xf numFmtId="0" fontId="30" fillId="6" borderId="14" xfId="0" applyFont="1" applyFill="1" applyBorder="1" applyAlignment="1" applyProtection="1">
      <alignment horizontal="center" wrapText="1"/>
      <protection locked="0"/>
    </xf>
    <xf numFmtId="0" fontId="31" fillId="0" borderId="8" xfId="0" applyFont="1" applyBorder="1" applyProtection="1">
      <protection locked="0"/>
    </xf>
    <xf numFmtId="0" fontId="31" fillId="0" borderId="10" xfId="0" applyFont="1" applyBorder="1" applyProtection="1">
      <protection locked="0"/>
    </xf>
    <xf numFmtId="0" fontId="29" fillId="3" borderId="2" xfId="0" applyFont="1" applyFill="1" applyBorder="1" applyAlignment="1" applyProtection="1">
      <alignment vertical="center" wrapText="1"/>
      <protection locked="0"/>
    </xf>
    <xf numFmtId="0" fontId="29" fillId="3" borderId="4" xfId="0" applyFont="1" applyFill="1" applyBorder="1" applyAlignment="1" applyProtection="1">
      <alignment vertical="center" wrapText="1"/>
      <protection locked="0"/>
    </xf>
    <xf numFmtId="0" fontId="30" fillId="6" borderId="2" xfId="0" applyFont="1" applyFill="1" applyBorder="1" applyAlignment="1" applyProtection="1">
      <alignment horizontal="center"/>
      <protection locked="0"/>
    </xf>
    <xf numFmtId="0" fontId="82" fillId="2" borderId="2" xfId="0" applyFont="1" applyFill="1" applyBorder="1" applyAlignment="1" applyProtection="1">
      <alignment horizontal="center" vertical="center" wrapText="1"/>
      <protection locked="0"/>
    </xf>
    <xf numFmtId="0" fontId="32" fillId="5" borderId="15" xfId="0" applyFont="1" applyFill="1" applyBorder="1" applyAlignment="1" applyProtection="1">
      <alignment vertical="center" wrapText="1"/>
      <protection locked="0"/>
    </xf>
    <xf numFmtId="0" fontId="50" fillId="0" borderId="15" xfId="0" applyFont="1" applyBorder="1" applyAlignment="1" applyProtection="1">
      <alignment vertical="center"/>
      <protection locked="0"/>
    </xf>
    <xf numFmtId="0" fontId="50" fillId="0" borderId="10" xfId="0" applyFont="1" applyBorder="1" applyAlignment="1" applyProtection="1">
      <alignment vertical="center"/>
      <protection locked="0"/>
    </xf>
    <xf numFmtId="0" fontId="29" fillId="3" borderId="8" xfId="0" applyFont="1" applyFill="1" applyBorder="1" applyAlignment="1" applyProtection="1">
      <alignment vertical="center" wrapText="1"/>
      <protection locked="0"/>
    </xf>
    <xf numFmtId="0" fontId="29" fillId="19" borderId="2" xfId="0" applyFont="1" applyFill="1" applyBorder="1" applyAlignment="1" applyProtection="1">
      <alignment horizontal="center" vertical="center" wrapText="1"/>
      <protection locked="0"/>
    </xf>
    <xf numFmtId="0" fontId="31" fillId="23" borderId="3" xfId="0" applyFont="1" applyFill="1" applyBorder="1" applyAlignment="1" applyProtection="1">
      <alignment vertical="center"/>
      <protection locked="0"/>
    </xf>
    <xf numFmtId="0" fontId="31" fillId="23" borderId="4" xfId="0" applyFont="1" applyFill="1" applyBorder="1" applyAlignment="1" applyProtection="1">
      <alignment vertical="center"/>
      <protection locked="0"/>
    </xf>
    <xf numFmtId="0" fontId="30" fillId="6" borderId="3" xfId="0" applyFont="1" applyFill="1" applyBorder="1" applyAlignment="1" applyProtection="1">
      <alignment horizontal="center"/>
      <protection locked="0"/>
    </xf>
    <xf numFmtId="49" fontId="29" fillId="5" borderId="67" xfId="0" applyNumberFormat="1" applyFont="1" applyFill="1" applyBorder="1" applyAlignment="1" applyProtection="1">
      <alignment horizontal="center" vertical="center"/>
      <protection locked="0"/>
    </xf>
    <xf numFmtId="0" fontId="36" fillId="5" borderId="67" xfId="0" applyFont="1" applyFill="1" applyBorder="1" applyAlignment="1" applyProtection="1">
      <alignment horizontal="center" vertical="center" wrapText="1"/>
      <protection locked="0"/>
    </xf>
    <xf numFmtId="0" fontId="32" fillId="5" borderId="5" xfId="0" applyFont="1" applyFill="1" applyBorder="1" applyAlignment="1" applyProtection="1">
      <alignment horizontal="center" vertical="center" wrapText="1"/>
      <protection locked="0"/>
    </xf>
    <xf numFmtId="0" fontId="32" fillId="5" borderId="9" xfId="0" applyFont="1" applyFill="1" applyBorder="1" applyAlignment="1" applyProtection="1">
      <alignment horizontal="center" vertical="center" wrapText="1"/>
      <protection locked="0"/>
    </xf>
    <xf numFmtId="49" fontId="29" fillId="5" borderId="9" xfId="0" applyNumberFormat="1" applyFont="1" applyFill="1" applyBorder="1" applyAlignment="1" applyProtection="1">
      <alignment horizontal="center" vertical="center"/>
      <protection locked="0"/>
    </xf>
    <xf numFmtId="0" fontId="30" fillId="3" borderId="14" xfId="0" applyFont="1" applyFill="1" applyBorder="1" applyAlignment="1" applyProtection="1">
      <alignment horizontal="left" vertical="center" wrapText="1"/>
      <protection locked="0"/>
    </xf>
    <xf numFmtId="0" fontId="30" fillId="0" borderId="10" xfId="0" applyFont="1" applyBorder="1" applyAlignment="1" applyProtection="1">
      <alignment horizontal="left" vertical="center"/>
      <protection locked="0"/>
    </xf>
    <xf numFmtId="0" fontId="40" fillId="12" borderId="17" xfId="0" applyFont="1" applyFill="1" applyBorder="1" applyAlignment="1">
      <alignment vertical="center"/>
    </xf>
    <xf numFmtId="0" fontId="31" fillId="0" borderId="21" xfId="0" applyFont="1" applyBorder="1"/>
    <xf numFmtId="0" fontId="31" fillId="0" borderId="23" xfId="0" applyFont="1" applyBorder="1"/>
    <xf numFmtId="0" fontId="30" fillId="9" borderId="17" xfId="0" applyFont="1" applyFill="1" applyBorder="1" applyAlignment="1">
      <alignment vertical="center" wrapText="1"/>
    </xf>
    <xf numFmtId="0" fontId="39" fillId="13" borderId="17" xfId="0" applyFont="1" applyFill="1" applyBorder="1" applyAlignment="1">
      <alignment vertical="center"/>
    </xf>
    <xf numFmtId="0" fontId="30" fillId="8" borderId="17" xfId="0" applyFont="1" applyFill="1" applyBorder="1" applyAlignment="1">
      <alignment vertical="center" wrapText="1"/>
    </xf>
    <xf numFmtId="49" fontId="39" fillId="15" borderId="17" xfId="0" applyNumberFormat="1" applyFont="1" applyFill="1" applyBorder="1" applyAlignment="1">
      <alignment horizontal="center" vertical="center"/>
    </xf>
    <xf numFmtId="0" fontId="30" fillId="34" borderId="17" xfId="0" applyFont="1" applyFill="1" applyBorder="1" applyAlignment="1">
      <alignment vertical="center" wrapText="1"/>
    </xf>
    <xf numFmtId="0" fontId="39" fillId="14" borderId="17" xfId="0" applyFont="1" applyFill="1" applyBorder="1" applyAlignment="1">
      <alignment vertical="center"/>
    </xf>
    <xf numFmtId="0" fontId="40" fillId="11" borderId="17" xfId="0" applyFont="1" applyFill="1" applyBorder="1" applyAlignment="1">
      <alignment horizontal="center" vertical="center" wrapText="1"/>
    </xf>
    <xf numFmtId="0" fontId="31" fillId="0" borderId="21" xfId="0" applyFont="1" applyBorder="1" applyAlignment="1">
      <alignment wrapText="1"/>
    </xf>
    <xf numFmtId="0" fontId="31" fillId="0" borderId="23" xfId="0" applyFont="1" applyBorder="1" applyAlignment="1">
      <alignment wrapText="1"/>
    </xf>
    <xf numFmtId="0" fontId="40" fillId="12" borderId="17" xfId="0" applyFont="1" applyFill="1" applyBorder="1" applyAlignment="1">
      <alignment vertical="center" wrapText="1"/>
    </xf>
    <xf numFmtId="0" fontId="19" fillId="4" borderId="19" xfId="0" applyFont="1" applyFill="1" applyBorder="1" applyAlignment="1">
      <alignment horizontal="center" vertical="center"/>
    </xf>
    <xf numFmtId="0" fontId="10" fillId="0" borderId="20" xfId="0" applyFont="1" applyBorder="1"/>
    <xf numFmtId="0" fontId="19" fillId="7" borderId="19" xfId="0" applyFont="1" applyFill="1" applyBorder="1" applyAlignment="1">
      <alignment horizontal="center" vertical="center" wrapText="1"/>
    </xf>
    <xf numFmtId="0" fontId="10" fillId="0" borderId="13" xfId="0" applyFont="1" applyBorder="1"/>
    <xf numFmtId="0" fontId="5" fillId="0" borderId="77" xfId="0" applyFont="1" applyBorder="1"/>
    <xf numFmtId="0" fontId="10" fillId="0" borderId="18" xfId="0" applyFont="1" applyBorder="1"/>
    <xf numFmtId="0" fontId="10" fillId="0" borderId="12" xfId="0" applyFont="1" applyBorder="1"/>
    <xf numFmtId="0" fontId="10" fillId="0" borderId="22" xfId="0" applyFont="1" applyBorder="1"/>
    <xf numFmtId="0" fontId="10" fillId="0" borderId="25" xfId="0" applyFont="1" applyBorder="1"/>
    <xf numFmtId="0" fontId="10" fillId="0" borderId="24" xfId="0" applyFont="1" applyBorder="1"/>
    <xf numFmtId="0" fontId="13" fillId="11" borderId="17" xfId="0" applyFont="1" applyFill="1" applyBorder="1" applyAlignment="1">
      <alignment horizontal="center" vertical="center"/>
    </xf>
    <xf numFmtId="0" fontId="10" fillId="0" borderId="21" xfId="0" applyFont="1" applyBorder="1"/>
    <xf numFmtId="0" fontId="10" fillId="0" borderId="23" xfId="0" applyFont="1" applyBorder="1"/>
    <xf numFmtId="0" fontId="13" fillId="11" borderId="17" xfId="0" applyFont="1" applyFill="1" applyBorder="1" applyAlignment="1">
      <alignment vertical="center"/>
    </xf>
    <xf numFmtId="0" fontId="39" fillId="13" borderId="17" xfId="0" applyFont="1" applyFill="1" applyBorder="1" applyAlignment="1" applyProtection="1">
      <alignment vertical="center"/>
      <protection locked="0"/>
    </xf>
    <xf numFmtId="0" fontId="31" fillId="0" borderId="23" xfId="0" applyFont="1" applyBorder="1" applyProtection="1">
      <protection locked="0"/>
    </xf>
    <xf numFmtId="0" fontId="9" fillId="4" borderId="8" xfId="0" applyFont="1" applyFill="1" applyBorder="1" applyAlignment="1" applyProtection="1">
      <alignment horizontal="center"/>
      <protection locked="0"/>
    </xf>
    <xf numFmtId="0" fontId="10" fillId="0" borderId="8" xfId="0" applyFont="1" applyBorder="1" applyProtection="1">
      <protection locked="0"/>
    </xf>
    <xf numFmtId="0" fontId="9" fillId="2" borderId="8" xfId="0" applyFont="1" applyFill="1" applyBorder="1" applyAlignment="1" applyProtection="1">
      <alignment horizontal="center" vertical="center"/>
      <protection locked="0"/>
    </xf>
    <xf numFmtId="0" fontId="10" fillId="0" borderId="8" xfId="0" applyFont="1" applyBorder="1" applyAlignment="1" applyProtection="1">
      <alignment vertical="center"/>
      <protection locked="0"/>
    </xf>
    <xf numFmtId="49" fontId="29" fillId="5" borderId="7" xfId="0" applyNumberFormat="1" applyFont="1" applyFill="1" applyBorder="1" applyAlignment="1" applyProtection="1">
      <alignment horizontal="center" vertical="center"/>
      <protection locked="0"/>
    </xf>
    <xf numFmtId="0" fontId="13" fillId="11" borderId="77" xfId="0" applyFont="1" applyFill="1" applyBorder="1" applyAlignment="1" applyProtection="1">
      <alignment horizontal="center" vertical="center" wrapText="1"/>
      <protection locked="0"/>
    </xf>
    <xf numFmtId="0" fontId="10" fillId="0" borderId="12" xfId="0" applyFont="1" applyBorder="1" applyProtection="1">
      <protection locked="0"/>
    </xf>
    <xf numFmtId="0" fontId="10" fillId="0" borderId="25" xfId="0" applyFont="1" applyBorder="1" applyProtection="1">
      <protection locked="0"/>
    </xf>
    <xf numFmtId="0" fontId="50" fillId="0" borderId="10" xfId="0" applyFont="1" applyBorder="1" applyProtection="1">
      <protection locked="0"/>
    </xf>
    <xf numFmtId="0" fontId="12" fillId="0" borderId="8" xfId="0" applyFont="1" applyBorder="1" applyProtection="1">
      <protection locked="0"/>
    </xf>
    <xf numFmtId="0" fontId="10" fillId="0" borderId="0" xfId="0" applyFont="1" applyProtection="1">
      <protection locked="0"/>
    </xf>
    <xf numFmtId="0" fontId="50" fillId="0" borderId="16" xfId="0" applyFont="1" applyBorder="1" applyProtection="1">
      <protection locked="0"/>
    </xf>
    <xf numFmtId="0" fontId="11" fillId="9" borderId="0" xfId="0" applyFont="1" applyFill="1" applyAlignment="1" applyProtection="1">
      <alignment vertical="center" wrapText="1"/>
      <protection locked="0"/>
    </xf>
    <xf numFmtId="0" fontId="10" fillId="0" borderId="15" xfId="0" applyFont="1" applyBorder="1" applyProtection="1">
      <protection locked="0"/>
    </xf>
    <xf numFmtId="0" fontId="10" fillId="0" borderId="10" xfId="0" applyFont="1" applyBorder="1" applyProtection="1">
      <protection locked="0"/>
    </xf>
    <xf numFmtId="0" fontId="13" fillId="12" borderId="39" xfId="0" applyFont="1" applyFill="1" applyBorder="1" applyAlignment="1" applyProtection="1">
      <alignment horizontal="center" vertical="center"/>
      <protection locked="0"/>
    </xf>
    <xf numFmtId="0" fontId="10" fillId="0" borderId="39" xfId="0" applyFont="1" applyBorder="1" applyProtection="1">
      <protection locked="0"/>
    </xf>
    <xf numFmtId="0" fontId="14" fillId="13" borderId="39" xfId="0" applyFont="1" applyFill="1" applyBorder="1" applyAlignment="1" applyProtection="1">
      <alignment horizontal="center" vertical="center"/>
      <protection locked="0"/>
    </xf>
    <xf numFmtId="0" fontId="13" fillId="11" borderId="39" xfId="0" applyFont="1" applyFill="1" applyBorder="1" applyAlignment="1" applyProtection="1">
      <alignment horizontal="center" vertical="center" wrapText="1"/>
      <protection locked="0"/>
    </xf>
    <xf numFmtId="0" fontId="40" fillId="12" borderId="17" xfId="0" applyFont="1" applyFill="1" applyBorder="1" applyAlignment="1" applyProtection="1">
      <alignment vertical="center" wrapText="1"/>
      <protection locked="0"/>
    </xf>
    <xf numFmtId="0" fontId="31" fillId="0" borderId="21" xfId="0" applyFont="1" applyBorder="1" applyProtection="1">
      <protection locked="0"/>
    </xf>
    <xf numFmtId="0" fontId="16" fillId="4" borderId="12" xfId="0" applyFont="1" applyFill="1" applyBorder="1" applyAlignment="1" applyProtection="1">
      <alignment horizontal="center" vertical="center"/>
      <protection locked="0"/>
    </xf>
    <xf numFmtId="0" fontId="16" fillId="4" borderId="0" xfId="0" applyFont="1" applyFill="1" applyAlignment="1" applyProtection="1">
      <alignment horizontal="center" vertical="center"/>
      <protection locked="0"/>
    </xf>
    <xf numFmtId="0" fontId="16" fillId="4" borderId="87" xfId="0" applyFont="1" applyFill="1" applyBorder="1" applyAlignment="1" applyProtection="1">
      <alignment horizontal="center" vertical="center"/>
      <protection locked="0"/>
    </xf>
    <xf numFmtId="0" fontId="15" fillId="4" borderId="88" xfId="0" applyFont="1" applyFill="1" applyBorder="1" applyAlignment="1" applyProtection="1">
      <alignment horizontal="center" vertical="center"/>
      <protection locked="0"/>
    </xf>
    <xf numFmtId="0" fontId="15" fillId="4" borderId="0" xfId="0" applyFont="1" applyFill="1" applyAlignment="1" applyProtection="1">
      <alignment horizontal="center" vertical="center"/>
      <protection locked="0"/>
    </xf>
    <xf numFmtId="0" fontId="18" fillId="0" borderId="0" xfId="0" applyFont="1" applyAlignment="1" applyProtection="1">
      <alignment wrapText="1"/>
      <protection locked="0"/>
    </xf>
    <xf numFmtId="0" fontId="14" fillId="15" borderId="39" xfId="0" applyFont="1" applyFill="1" applyBorder="1" applyAlignment="1" applyProtection="1">
      <alignment horizontal="center" vertical="center"/>
      <protection locked="0"/>
    </xf>
    <xf numFmtId="0" fontId="14" fillId="14" borderId="39" xfId="0" applyFont="1" applyFill="1" applyBorder="1" applyAlignment="1" applyProtection="1">
      <alignment vertical="center"/>
      <protection locked="0"/>
    </xf>
    <xf numFmtId="0" fontId="40" fillId="12" borderId="17" xfId="0" applyFont="1" applyFill="1" applyBorder="1" applyAlignment="1" applyProtection="1">
      <alignment vertical="center"/>
      <protection locked="0"/>
    </xf>
    <xf numFmtId="0" fontId="66" fillId="17" borderId="17" xfId="0" applyFont="1" applyFill="1" applyBorder="1" applyAlignment="1">
      <alignment vertical="center"/>
    </xf>
    <xf numFmtId="0" fontId="26" fillId="0" borderId="21" xfId="0" applyFont="1" applyBorder="1"/>
    <xf numFmtId="0" fontId="26" fillId="0" borderId="23" xfId="0" applyFont="1" applyBorder="1"/>
    <xf numFmtId="0" fontId="24" fillId="8" borderId="17" xfId="0" applyFont="1" applyFill="1" applyBorder="1" applyAlignment="1">
      <alignment vertical="center" wrapText="1"/>
    </xf>
    <xf numFmtId="0" fontId="24" fillId="8" borderId="21" xfId="0" applyFont="1" applyFill="1" applyBorder="1" applyAlignment="1">
      <alignment vertical="center" wrapText="1"/>
    </xf>
    <xf numFmtId="0" fontId="24" fillId="8" borderId="23" xfId="0" applyFont="1" applyFill="1" applyBorder="1" applyAlignment="1">
      <alignment vertical="center" wrapText="1"/>
    </xf>
    <xf numFmtId="49" fontId="24" fillId="18" borderId="17" xfId="0" applyNumberFormat="1" applyFont="1" applyFill="1" applyBorder="1" applyAlignment="1">
      <alignment vertical="center"/>
    </xf>
    <xf numFmtId="0" fontId="24" fillId="9" borderId="17" xfId="0" applyFont="1" applyFill="1" applyBorder="1" applyAlignment="1">
      <alignment vertical="center" wrapText="1"/>
    </xf>
    <xf numFmtId="0" fontId="24" fillId="6" borderId="17" xfId="0" applyFont="1" applyFill="1" applyBorder="1" applyAlignment="1">
      <alignment vertical="center"/>
    </xf>
    <xf numFmtId="0" fontId="66" fillId="10" borderId="17" xfId="0" applyFont="1" applyFill="1" applyBorder="1" applyAlignment="1">
      <alignment horizontal="center" vertical="center"/>
    </xf>
    <xf numFmtId="0" fontId="66" fillId="10" borderId="17" xfId="0" applyFont="1" applyFill="1" applyBorder="1" applyAlignment="1">
      <alignment vertical="center" wrapText="1"/>
    </xf>
    <xf numFmtId="0" fontId="24" fillId="18" borderId="17" xfId="0" applyFont="1" applyFill="1" applyBorder="1" applyAlignment="1">
      <alignment vertical="center"/>
    </xf>
    <xf numFmtId="0" fontId="24" fillId="18" borderId="21" xfId="0" applyFont="1" applyFill="1" applyBorder="1" applyAlignment="1">
      <alignment vertical="center"/>
    </xf>
    <xf numFmtId="0" fontId="24" fillId="18" borderId="23" xfId="0" applyFont="1" applyFill="1" applyBorder="1" applyAlignment="1">
      <alignment vertical="center"/>
    </xf>
    <xf numFmtId="0" fontId="9" fillId="4" borderId="104" xfId="0" applyFont="1" applyFill="1" applyBorder="1" applyAlignment="1" applyProtection="1">
      <alignment horizontal="center" vertical="center"/>
      <protection locked="0"/>
    </xf>
    <xf numFmtId="0" fontId="10" fillId="0" borderId="104" xfId="0" applyFont="1" applyBorder="1" applyProtection="1">
      <protection locked="0"/>
    </xf>
    <xf numFmtId="0" fontId="10" fillId="0" borderId="105" xfId="0" applyFont="1" applyBorder="1" applyProtection="1">
      <protection locked="0"/>
    </xf>
    <xf numFmtId="0" fontId="9" fillId="2" borderId="8" xfId="0" applyFont="1" applyFill="1" applyBorder="1" applyAlignment="1" applyProtection="1">
      <alignment horizontal="center" vertical="center" wrapText="1"/>
      <protection locked="0"/>
    </xf>
    <xf numFmtId="0" fontId="10" fillId="0" borderId="101" xfId="0" applyFont="1" applyBorder="1" applyProtection="1">
      <protection locked="0"/>
    </xf>
    <xf numFmtId="0" fontId="15" fillId="10" borderId="39" xfId="0" applyFont="1" applyFill="1" applyBorder="1" applyAlignment="1" applyProtection="1">
      <alignment horizontal="center" vertical="center" wrapText="1"/>
      <protection locked="0"/>
    </xf>
    <xf numFmtId="49" fontId="29" fillId="5" borderId="43" xfId="0" applyNumberFormat="1" applyFont="1" applyFill="1" applyBorder="1" applyAlignment="1" applyProtection="1">
      <alignment horizontal="center" vertical="center"/>
      <protection locked="0"/>
    </xf>
    <xf numFmtId="0" fontId="31" fillId="0" borderId="128" xfId="0" applyFont="1" applyBorder="1" applyProtection="1">
      <protection locked="0"/>
    </xf>
    <xf numFmtId="0" fontId="29" fillId="9" borderId="0" xfId="0" applyFont="1" applyFill="1" applyAlignment="1" applyProtection="1">
      <alignment vertical="center" wrapText="1"/>
      <protection locked="0"/>
    </xf>
    <xf numFmtId="0" fontId="33" fillId="0" borderId="0" xfId="0" applyFont="1" applyProtection="1">
      <protection locked="0"/>
    </xf>
    <xf numFmtId="0" fontId="31" fillId="0" borderId="87" xfId="0" applyFont="1" applyBorder="1" applyProtection="1">
      <protection locked="0"/>
    </xf>
    <xf numFmtId="0" fontId="31" fillId="0" borderId="83" xfId="0" applyFont="1" applyBorder="1" applyProtection="1">
      <protection locked="0"/>
    </xf>
    <xf numFmtId="0" fontId="31" fillId="0" borderId="84" xfId="0" applyFont="1" applyBorder="1" applyProtection="1">
      <protection locked="0"/>
    </xf>
    <xf numFmtId="0" fontId="12" fillId="0" borderId="0" xfId="0" applyFont="1" applyProtection="1">
      <protection locked="0"/>
    </xf>
    <xf numFmtId="0" fontId="15" fillId="10" borderId="39" xfId="0" applyFont="1" applyFill="1" applyBorder="1" applyAlignment="1" applyProtection="1">
      <alignment horizontal="center" vertical="center"/>
      <protection locked="0"/>
    </xf>
    <xf numFmtId="0" fontId="15" fillId="17" borderId="39" xfId="0" applyFont="1" applyFill="1" applyBorder="1" applyAlignment="1" applyProtection="1">
      <alignment horizontal="center" vertical="center"/>
      <protection locked="0"/>
    </xf>
    <xf numFmtId="0" fontId="46" fillId="18" borderId="39" xfId="0" applyFont="1" applyFill="1" applyBorder="1" applyAlignment="1" applyProtection="1">
      <alignment vertical="center" wrapText="1"/>
      <protection locked="0"/>
    </xf>
    <xf numFmtId="0" fontId="52" fillId="0" borderId="39" xfId="0" applyFont="1" applyBorder="1" applyProtection="1">
      <protection locked="0"/>
    </xf>
    <xf numFmtId="0" fontId="15" fillId="17" borderId="39" xfId="0" applyFont="1" applyFill="1" applyBorder="1" applyAlignment="1" applyProtection="1">
      <alignment vertical="center" wrapText="1"/>
      <protection locked="0"/>
    </xf>
    <xf numFmtId="0" fontId="20" fillId="18" borderId="39" xfId="0" applyFont="1" applyFill="1" applyBorder="1" applyAlignment="1" applyProtection="1">
      <alignment vertical="center" wrapText="1"/>
      <protection locked="0"/>
    </xf>
    <xf numFmtId="0" fontId="15" fillId="4" borderId="12" xfId="0" applyFont="1" applyFill="1" applyBorder="1" applyAlignment="1" applyProtection="1">
      <alignment horizontal="center" vertical="center"/>
      <protection locked="0"/>
    </xf>
    <xf numFmtId="49" fontId="29" fillId="5" borderId="5" xfId="0" applyNumberFormat="1" applyFont="1" applyFill="1" applyBorder="1" applyAlignment="1">
      <alignment horizontal="center" vertical="center"/>
    </xf>
    <xf numFmtId="0" fontId="31" fillId="0" borderId="9" xfId="0" applyFont="1" applyBorder="1"/>
    <xf numFmtId="0" fontId="29" fillId="5" borderId="5" xfId="0" applyFont="1" applyFill="1" applyBorder="1" applyAlignment="1">
      <alignment horizontal="left" vertical="center" wrapText="1"/>
    </xf>
    <xf numFmtId="0" fontId="31" fillId="0" borderId="14" xfId="0" applyFont="1" applyBorder="1" applyAlignment="1">
      <alignment vertical="center"/>
    </xf>
    <xf numFmtId="0" fontId="9" fillId="2" borderId="2" xfId="0" applyFont="1" applyFill="1" applyBorder="1" applyAlignment="1">
      <alignment horizontal="center"/>
    </xf>
    <xf numFmtId="0" fontId="10" fillId="0" borderId="27" xfId="0" applyFont="1" applyBorder="1"/>
    <xf numFmtId="0" fontId="29" fillId="5" borderId="5" xfId="0" applyFont="1" applyFill="1" applyBorder="1" applyAlignment="1">
      <alignment vertical="center" wrapText="1"/>
    </xf>
    <xf numFmtId="0" fontId="31" fillId="0" borderId="9" xfId="0" applyFont="1" applyBorder="1" applyAlignment="1">
      <alignment vertical="center"/>
    </xf>
    <xf numFmtId="0" fontId="31" fillId="0" borderId="7" xfId="0" applyFont="1" applyBorder="1"/>
    <xf numFmtId="0" fontId="31" fillId="0" borderId="7" xfId="0" applyFont="1" applyBorder="1" applyAlignment="1">
      <alignment vertical="center"/>
    </xf>
    <xf numFmtId="164" fontId="29" fillId="5" borderId="5" xfId="0" applyNumberFormat="1" applyFont="1" applyFill="1" applyBorder="1" applyAlignment="1">
      <alignment horizontal="center" vertical="center"/>
    </xf>
    <xf numFmtId="0" fontId="32" fillId="3" borderId="78" xfId="0" applyFont="1" applyFill="1" applyBorder="1" applyAlignment="1">
      <alignment horizontal="center" vertical="center" wrapText="1"/>
    </xf>
    <xf numFmtId="0" fontId="32" fillId="3" borderId="79" xfId="0" applyFont="1" applyFill="1" applyBorder="1" applyAlignment="1">
      <alignment horizontal="center" vertical="center" wrapText="1"/>
    </xf>
    <xf numFmtId="0" fontId="30" fillId="6" borderId="48" xfId="0" applyFont="1" applyFill="1" applyBorder="1" applyAlignment="1" applyProtection="1">
      <alignment horizontal="left" vertical="center" wrapText="1"/>
      <protection locked="0"/>
    </xf>
    <xf numFmtId="0" fontId="30" fillId="6" borderId="50" xfId="0" applyFont="1" applyFill="1" applyBorder="1" applyAlignment="1" applyProtection="1">
      <alignment horizontal="left" vertical="center" wrapText="1"/>
      <protection locked="0"/>
    </xf>
    <xf numFmtId="0" fontId="9" fillId="4" borderId="0" xfId="0" applyFont="1" applyFill="1" applyAlignment="1">
      <alignment horizontal="center" vertical="center"/>
    </xf>
    <xf numFmtId="0" fontId="10" fillId="0" borderId="4" xfId="0" applyFont="1" applyBorder="1"/>
    <xf numFmtId="0" fontId="24" fillId="0" borderId="2" xfId="0" applyFont="1" applyBorder="1" applyAlignment="1" applyProtection="1">
      <alignment horizontal="center" vertical="center"/>
      <protection locked="0"/>
    </xf>
    <xf numFmtId="0" fontId="26" fillId="0" borderId="3"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58" fillId="7" borderId="11" xfId="0" applyFont="1" applyFill="1" applyBorder="1" applyAlignment="1">
      <alignment horizontal="center" vertical="center"/>
    </xf>
    <xf numFmtId="0" fontId="26" fillId="0" borderId="27" xfId="0" applyFont="1" applyBorder="1" applyAlignment="1">
      <alignment vertical="center"/>
    </xf>
    <xf numFmtId="0" fontId="26" fillId="0" borderId="28" xfId="0" applyFont="1" applyBorder="1" applyAlignment="1">
      <alignment vertical="center"/>
    </xf>
    <xf numFmtId="0" fontId="24" fillId="0" borderId="3" xfId="0" applyFont="1" applyBorder="1" applyAlignment="1" applyProtection="1">
      <alignment horizontal="center" vertical="center"/>
      <protection locked="0"/>
    </xf>
    <xf numFmtId="0" fontId="24" fillId="3" borderId="2" xfId="0" applyFont="1" applyFill="1" applyBorder="1" applyAlignment="1" applyProtection="1">
      <alignment horizontal="center" vertical="center"/>
      <protection locked="0"/>
    </xf>
    <xf numFmtId="0" fontId="24" fillId="0" borderId="14" xfId="0" applyFont="1" applyBorder="1" applyAlignment="1" applyProtection="1">
      <alignment horizontal="center" vertical="center" wrapText="1"/>
      <protection locked="0"/>
    </xf>
    <xf numFmtId="0" fontId="26" fillId="0" borderId="8" xfId="0" applyFont="1" applyBorder="1" applyAlignment="1" applyProtection="1">
      <alignment horizontal="center" vertical="center"/>
      <protection locked="0"/>
    </xf>
    <xf numFmtId="0" fontId="26" fillId="0" borderId="10" xfId="0" applyFont="1" applyBorder="1" applyAlignment="1" applyProtection="1">
      <alignment horizontal="center" vertical="center"/>
      <protection locked="0"/>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87" fillId="7" borderId="11" xfId="0" applyFont="1" applyFill="1" applyBorder="1" applyAlignment="1">
      <alignment horizontal="center" vertical="center"/>
    </xf>
    <xf numFmtId="0" fontId="59" fillId="0" borderId="14" xfId="0" applyFont="1" applyBorder="1" applyAlignment="1" applyProtection="1">
      <alignment horizontal="center" vertical="center" wrapText="1"/>
      <protection locked="0"/>
    </xf>
    <xf numFmtId="0" fontId="49" fillId="0" borderId="8" xfId="0" applyFont="1" applyBorder="1" applyAlignment="1" applyProtection="1">
      <alignment horizontal="center" vertical="center"/>
      <protection locked="0"/>
    </xf>
    <xf numFmtId="0" fontId="49" fillId="0" borderId="10" xfId="0" applyFont="1" applyBorder="1" applyAlignment="1" applyProtection="1">
      <alignment horizontal="center" vertical="center"/>
      <protection locked="0"/>
    </xf>
    <xf numFmtId="0" fontId="59" fillId="0" borderId="2" xfId="0" applyFont="1" applyBorder="1" applyAlignment="1" applyProtection="1">
      <alignment horizontal="center" vertical="center"/>
      <protection locked="0"/>
    </xf>
    <xf numFmtId="0" fontId="49" fillId="0" borderId="3" xfId="0" applyFont="1" applyBorder="1" applyAlignment="1" applyProtection="1">
      <alignment horizontal="center" vertical="center"/>
      <protection locked="0"/>
    </xf>
    <xf numFmtId="0" fontId="49" fillId="0" borderId="4" xfId="0" applyFont="1" applyBorder="1" applyAlignment="1" applyProtection="1">
      <alignment horizontal="center" vertical="center"/>
      <protection locked="0"/>
    </xf>
    <xf numFmtId="0" fontId="67" fillId="5" borderId="39" xfId="0" applyFont="1" applyFill="1" applyBorder="1" applyAlignment="1">
      <alignment horizontal="left" vertical="center" wrapText="1"/>
    </xf>
    <xf numFmtId="49" fontId="29" fillId="5" borderId="39" xfId="0" applyNumberFormat="1" applyFont="1" applyFill="1" applyBorder="1" applyAlignment="1">
      <alignment horizontal="center" vertical="center"/>
    </xf>
    <xf numFmtId="0" fontId="9" fillId="2" borderId="11" xfId="0" applyFont="1" applyFill="1" applyBorder="1" applyAlignment="1">
      <alignment horizontal="center" vertical="center"/>
    </xf>
    <xf numFmtId="0" fontId="79" fillId="4" borderId="2" xfId="0" applyFont="1" applyFill="1" applyBorder="1" applyAlignment="1">
      <alignment horizontal="center" vertical="center"/>
    </xf>
    <xf numFmtId="0" fontId="80" fillId="0" borderId="3" xfId="0" applyFont="1" applyBorder="1"/>
    <xf numFmtId="164" fontId="29" fillId="5" borderId="29" xfId="0" applyNumberFormat="1" applyFont="1" applyFill="1" applyBorder="1" applyAlignment="1">
      <alignment horizontal="center" vertical="center"/>
    </xf>
    <xf numFmtId="164" fontId="29" fillId="5" borderId="32" xfId="0" applyNumberFormat="1" applyFont="1" applyFill="1" applyBorder="1" applyAlignment="1">
      <alignment horizontal="center" vertical="center"/>
    </xf>
    <xf numFmtId="164" fontId="86" fillId="5" borderId="78" xfId="0" applyNumberFormat="1" applyFont="1" applyFill="1" applyBorder="1" applyAlignment="1">
      <alignment horizontal="left" vertical="center" wrapText="1"/>
    </xf>
    <xf numFmtId="164" fontId="86" fillId="5" borderId="80" xfId="0" applyNumberFormat="1" applyFont="1" applyFill="1" applyBorder="1" applyAlignment="1">
      <alignment horizontal="left" vertical="center" wrapText="1"/>
    </xf>
    <xf numFmtId="164" fontId="86" fillId="5" borderId="81" xfId="0" applyNumberFormat="1" applyFont="1" applyFill="1" applyBorder="1" applyAlignment="1">
      <alignment horizontal="left" vertical="center" wrapText="1"/>
    </xf>
    <xf numFmtId="0" fontId="9" fillId="4" borderId="52" xfId="0" applyFont="1" applyFill="1" applyBorder="1" applyAlignment="1">
      <alignment horizontal="center" vertical="center"/>
    </xf>
    <xf numFmtId="0" fontId="0" fillId="0" borderId="52" xfId="0" applyBorder="1"/>
    <xf numFmtId="0" fontId="0" fillId="0" borderId="82" xfId="0" applyBorder="1"/>
    <xf numFmtId="0" fontId="37" fillId="2" borderId="126" xfId="0" applyFont="1" applyFill="1" applyBorder="1" applyAlignment="1">
      <alignment horizontal="center" vertical="center"/>
    </xf>
    <xf numFmtId="0" fontId="31" fillId="0" borderId="53" xfId="0" applyFont="1" applyBorder="1"/>
    <xf numFmtId="0" fontId="31" fillId="0" borderId="107" xfId="0" applyFont="1" applyBorder="1"/>
    <xf numFmtId="49" fontId="29" fillId="5" borderId="32" xfId="0" applyNumberFormat="1" applyFont="1" applyFill="1" applyBorder="1" applyAlignment="1">
      <alignment horizontal="center" vertical="center"/>
    </xf>
    <xf numFmtId="0" fontId="31" fillId="0" borderId="32" xfId="0" applyFont="1" applyBorder="1"/>
    <xf numFmtId="0" fontId="29" fillId="5" borderId="32" xfId="0" applyFont="1" applyFill="1" applyBorder="1" applyAlignment="1">
      <alignment horizontal="left" vertical="center" wrapText="1"/>
    </xf>
    <xf numFmtId="49" fontId="29" fillId="5" borderId="29" xfId="0" applyNumberFormat="1" applyFont="1" applyFill="1" applyBorder="1" applyAlignment="1">
      <alignment horizontal="center" vertical="center"/>
    </xf>
    <xf numFmtId="0" fontId="31" fillId="0" borderId="33" xfId="0" applyFont="1" applyBorder="1"/>
    <xf numFmtId="0" fontId="29" fillId="5" borderId="29" xfId="0" applyFont="1" applyFill="1" applyBorder="1" applyAlignment="1">
      <alignment vertical="center" wrapText="1"/>
    </xf>
    <xf numFmtId="0" fontId="9" fillId="2" borderId="47" xfId="0" applyFont="1" applyFill="1" applyBorder="1" applyAlignment="1">
      <alignment horizontal="center" vertical="center"/>
    </xf>
    <xf numFmtId="0" fontId="10" fillId="0" borderId="53" xfId="0" applyFont="1" applyBorder="1"/>
    <xf numFmtId="0" fontId="10" fillId="0" borderId="107" xfId="0" applyFont="1" applyBorder="1"/>
    <xf numFmtId="49" fontId="29" fillId="5" borderId="131" xfId="0" applyNumberFormat="1" applyFont="1" applyFill="1" applyBorder="1" applyAlignment="1">
      <alignment horizontal="center" vertical="center"/>
    </xf>
    <xf numFmtId="0" fontId="31" fillId="0" borderId="132" xfId="0" applyFont="1" applyBorder="1" applyAlignment="1">
      <alignment vertical="center"/>
    </xf>
    <xf numFmtId="0" fontId="31" fillId="0" borderId="133" xfId="0" applyFont="1" applyBorder="1" applyAlignment="1">
      <alignment vertical="center"/>
    </xf>
    <xf numFmtId="0" fontId="9" fillId="4" borderId="51" xfId="0" applyFont="1" applyFill="1" applyBorder="1" applyAlignment="1">
      <alignment horizontal="center" vertical="center"/>
    </xf>
    <xf numFmtId="0" fontId="30" fillId="6" borderId="93" xfId="0" applyFont="1" applyFill="1" applyBorder="1" applyAlignment="1">
      <alignment horizontal="left" vertical="center" wrapText="1"/>
    </xf>
    <xf numFmtId="0" fontId="31" fillId="0" borderId="31" xfId="0" applyFont="1" applyBorder="1" applyAlignment="1">
      <alignment vertical="center" wrapText="1"/>
    </xf>
    <xf numFmtId="0" fontId="31" fillId="0" borderId="94" xfId="0" applyFont="1" applyBorder="1" applyAlignment="1">
      <alignment vertical="center" wrapText="1"/>
    </xf>
    <xf numFmtId="49" fontId="29" fillId="5" borderId="29" xfId="0" applyNumberFormat="1" applyFont="1" applyFill="1" applyBorder="1" applyAlignment="1" applyProtection="1">
      <alignment horizontal="center" vertical="center"/>
      <protection locked="0"/>
    </xf>
    <xf numFmtId="49" fontId="29" fillId="5" borderId="33" xfId="0" applyNumberFormat="1" applyFont="1" applyFill="1" applyBorder="1" applyAlignment="1" applyProtection="1">
      <alignment horizontal="center" vertical="center"/>
      <protection locked="0"/>
    </xf>
    <xf numFmtId="0" fontId="5" fillId="21" borderId="39" xfId="0" applyFont="1" applyFill="1" applyBorder="1" applyAlignment="1">
      <alignment horizontal="center" vertical="center" wrapText="1"/>
    </xf>
    <xf numFmtId="0" fontId="33" fillId="0" borderId="39" xfId="0" applyFont="1" applyBorder="1" applyAlignment="1">
      <alignment horizontal="center" vertical="center"/>
    </xf>
    <xf numFmtId="0" fontId="41" fillId="20" borderId="98" xfId="0" applyFont="1" applyFill="1" applyBorder="1" applyAlignment="1" applyProtection="1">
      <alignment horizontal="center" vertical="center"/>
      <protection locked="0"/>
    </xf>
    <xf numFmtId="0" fontId="41" fillId="20" borderId="99" xfId="0" applyFont="1" applyFill="1" applyBorder="1" applyAlignment="1" applyProtection="1">
      <alignment horizontal="center" vertical="center"/>
      <protection locked="0"/>
    </xf>
    <xf numFmtId="0" fontId="22" fillId="11" borderId="68" xfId="0" applyFont="1" applyFill="1" applyBorder="1" applyAlignment="1" applyProtection="1">
      <alignment horizontal="center" vertical="center"/>
      <protection locked="0"/>
    </xf>
    <xf numFmtId="0" fontId="22" fillId="11" borderId="69" xfId="0" applyFont="1" applyFill="1" applyBorder="1" applyAlignment="1" applyProtection="1">
      <alignment horizontal="center" vertical="center"/>
      <protection locked="0"/>
    </xf>
    <xf numFmtId="0" fontId="22" fillId="11" borderId="70" xfId="0" applyFont="1" applyFill="1" applyBorder="1" applyAlignment="1" applyProtection="1">
      <alignment horizontal="center" vertical="center"/>
      <protection locked="0"/>
    </xf>
    <xf numFmtId="0" fontId="30" fillId="0" borderId="100" xfId="0" applyFont="1" applyBorder="1" applyAlignment="1">
      <alignment horizontal="left" vertical="center"/>
    </xf>
    <xf numFmtId="0" fontId="31" fillId="0" borderId="8" xfId="0" applyFont="1" applyBorder="1" applyAlignment="1">
      <alignment horizontal="left" vertical="center"/>
    </xf>
    <xf numFmtId="0" fontId="31" fillId="0" borderId="101" xfId="0" applyFont="1" applyBorder="1" applyAlignment="1">
      <alignment horizontal="left" vertical="center"/>
    </xf>
    <xf numFmtId="0" fontId="30" fillId="0" borderId="102" xfId="0" applyFont="1" applyBorder="1" applyAlignment="1">
      <alignment horizontal="left" vertical="center"/>
    </xf>
    <xf numFmtId="0" fontId="31" fillId="0" borderId="3" xfId="0" applyFont="1" applyBorder="1" applyAlignment="1">
      <alignment horizontal="left" vertical="center"/>
    </xf>
    <xf numFmtId="0" fontId="31" fillId="0" borderId="35" xfId="0" applyFont="1" applyBorder="1" applyAlignment="1">
      <alignment horizontal="left" vertical="center"/>
    </xf>
    <xf numFmtId="164" fontId="29" fillId="5" borderId="48" xfId="0" applyNumberFormat="1" applyFont="1" applyFill="1" applyBorder="1" applyAlignment="1" applyProtection="1">
      <alignment horizontal="center" vertical="center"/>
      <protection locked="0"/>
    </xf>
    <xf numFmtId="164" fontId="29" fillId="5" borderId="49" xfId="0" applyNumberFormat="1" applyFont="1" applyFill="1" applyBorder="1" applyAlignment="1" applyProtection="1">
      <alignment horizontal="center" vertical="center"/>
      <protection locked="0"/>
    </xf>
    <xf numFmtId="164" fontId="29" fillId="5" borderId="50" xfId="0" applyNumberFormat="1" applyFont="1" applyFill="1" applyBorder="1" applyAlignment="1" applyProtection="1">
      <alignment horizontal="center" vertical="center"/>
      <protection locked="0"/>
    </xf>
    <xf numFmtId="164" fontId="86" fillId="5" borderId="78" xfId="0" applyNumberFormat="1" applyFont="1" applyFill="1" applyBorder="1" applyAlignment="1" applyProtection="1">
      <alignment horizontal="left" vertical="center" wrapText="1"/>
      <protection locked="0"/>
    </xf>
    <xf numFmtId="164" fontId="77" fillId="5" borderId="80" xfId="0" applyNumberFormat="1" applyFont="1" applyFill="1" applyBorder="1" applyAlignment="1" applyProtection="1">
      <alignment horizontal="left" vertical="center" wrapText="1"/>
      <protection locked="0"/>
    </xf>
    <xf numFmtId="164" fontId="77" fillId="5" borderId="81" xfId="0" applyNumberFormat="1" applyFont="1" applyFill="1" applyBorder="1" applyAlignment="1" applyProtection="1">
      <alignment horizontal="left" vertical="center" wrapText="1"/>
      <protection locked="0"/>
    </xf>
    <xf numFmtId="0" fontId="30" fillId="0" borderId="102" xfId="0" applyFont="1" applyBorder="1" applyAlignment="1">
      <alignment horizontal="left" vertical="center" wrapText="1"/>
    </xf>
    <xf numFmtId="0" fontId="31" fillId="0" borderId="3" xfId="0" applyFont="1" applyBorder="1" applyAlignment="1">
      <alignment horizontal="left" vertical="center" wrapText="1"/>
    </xf>
    <xf numFmtId="0" fontId="31" fillId="0" borderId="35" xfId="0" applyFont="1" applyBorder="1" applyAlignment="1">
      <alignment horizontal="left" vertical="center" wrapText="1"/>
    </xf>
    <xf numFmtId="0" fontId="76" fillId="2" borderId="2" xfId="0" applyFont="1" applyFill="1" applyBorder="1" applyAlignment="1" applyProtection="1">
      <alignment horizontal="center" vertical="center"/>
      <protection locked="0"/>
    </xf>
    <xf numFmtId="0" fontId="10" fillId="0" borderId="27" xfId="0" applyFont="1" applyBorder="1" applyProtection="1">
      <protection locked="0"/>
    </xf>
    <xf numFmtId="0" fontId="31" fillId="0" borderId="33" xfId="0" applyFont="1" applyBorder="1" applyProtection="1">
      <protection locked="0"/>
    </xf>
    <xf numFmtId="0" fontId="30" fillId="6" borderId="91" xfId="0" applyFont="1" applyFill="1" applyBorder="1" applyAlignment="1">
      <alignment horizontal="left" vertical="center"/>
    </xf>
    <xf numFmtId="0" fontId="31" fillId="0" borderId="89" xfId="0" applyFont="1" applyBorder="1" applyAlignment="1">
      <alignment horizontal="left" vertical="center"/>
    </xf>
    <xf numFmtId="0" fontId="31" fillId="0" borderId="92" xfId="0" applyFont="1" applyBorder="1" applyAlignment="1">
      <alignment horizontal="left" vertical="center"/>
    </xf>
    <xf numFmtId="0" fontId="30" fillId="6" borderId="93" xfId="0" applyFont="1" applyFill="1" applyBorder="1" applyAlignment="1">
      <alignment horizontal="left" vertical="center"/>
    </xf>
    <xf numFmtId="0" fontId="31" fillId="0" borderId="31" xfId="0" applyFont="1" applyBorder="1" applyAlignment="1">
      <alignment horizontal="left" vertical="center"/>
    </xf>
    <xf numFmtId="0" fontId="31" fillId="0" borderId="94" xfId="0" applyFont="1" applyBorder="1" applyAlignment="1">
      <alignment horizontal="left" vertical="center"/>
    </xf>
    <xf numFmtId="0" fontId="30" fillId="0" borderId="93" xfId="0" applyFont="1" applyBorder="1" applyAlignment="1">
      <alignment horizontal="left" vertical="center"/>
    </xf>
    <xf numFmtId="0" fontId="29" fillId="5" borderId="5" xfId="0" applyFont="1" applyFill="1" applyBorder="1" applyAlignment="1" applyProtection="1">
      <alignment horizontal="left" vertical="center" wrapText="1"/>
      <protection locked="0"/>
    </xf>
    <xf numFmtId="0" fontId="31" fillId="0" borderId="7" xfId="0" applyFont="1" applyBorder="1" applyAlignment="1" applyProtection="1">
      <alignment vertical="center"/>
      <protection locked="0"/>
    </xf>
    <xf numFmtId="0" fontId="29" fillId="5" borderId="7" xfId="0" applyFont="1" applyFill="1" applyBorder="1" applyAlignment="1" applyProtection="1">
      <alignment vertical="center" wrapText="1"/>
      <protection locked="0"/>
    </xf>
    <xf numFmtId="0" fontId="31" fillId="0" borderId="9" xfId="0" applyFont="1" applyBorder="1" applyAlignment="1" applyProtection="1">
      <alignment vertical="center"/>
      <protection locked="0"/>
    </xf>
    <xf numFmtId="0" fontId="31" fillId="0" borderId="95" xfId="0" applyFont="1" applyBorder="1" applyAlignment="1">
      <alignment horizontal="left" vertical="center" wrapText="1"/>
    </xf>
    <xf numFmtId="0" fontId="31" fillId="0" borderId="96" xfId="0" applyFont="1" applyBorder="1" applyAlignment="1">
      <alignment horizontal="left" vertical="center" wrapText="1"/>
    </xf>
    <xf numFmtId="0" fontId="31" fillId="0" borderId="97" xfId="0" applyFont="1" applyBorder="1" applyAlignment="1">
      <alignment horizontal="left" vertical="center" wrapText="1"/>
    </xf>
    <xf numFmtId="49" fontId="36" fillId="6" borderId="2" xfId="0" applyNumberFormat="1" applyFont="1" applyFill="1" applyBorder="1" applyAlignment="1" applyProtection="1">
      <alignment horizontal="center" wrapText="1"/>
      <protection locked="0"/>
    </xf>
    <xf numFmtId="0" fontId="37" fillId="2" borderId="11" xfId="0" applyFont="1" applyFill="1" applyBorder="1" applyAlignment="1" applyProtection="1">
      <alignment horizontal="center" vertical="center"/>
      <protection locked="0"/>
    </xf>
    <xf numFmtId="49" fontId="29" fillId="5" borderId="11" xfId="0" applyNumberFormat="1" applyFont="1" applyFill="1" applyBorder="1" applyAlignment="1" applyProtection="1">
      <alignment horizontal="center" vertical="center"/>
      <protection locked="0"/>
    </xf>
    <xf numFmtId="0" fontId="31" fillId="0" borderId="14" xfId="0" applyFont="1" applyBorder="1" applyProtection="1">
      <protection locked="0"/>
    </xf>
    <xf numFmtId="0" fontId="29" fillId="5" borderId="110" xfId="0" applyFont="1" applyFill="1" applyBorder="1" applyAlignment="1" applyProtection="1">
      <alignment horizontal="left" vertical="center" wrapText="1"/>
      <protection locked="0"/>
    </xf>
    <xf numFmtId="0" fontId="31" fillId="0" borderId="111" xfId="0" applyFont="1" applyBorder="1" applyProtection="1">
      <protection locked="0"/>
    </xf>
    <xf numFmtId="0" fontId="30" fillId="19" borderId="51" xfId="0" applyFont="1" applyFill="1" applyBorder="1" applyAlignment="1">
      <alignment horizontal="left" vertical="center" wrapText="1"/>
    </xf>
    <xf numFmtId="0" fontId="30" fillId="19" borderId="52" xfId="0" applyFont="1" applyFill="1" applyBorder="1" applyAlignment="1">
      <alignment horizontal="left" vertical="center" wrapText="1"/>
    </xf>
    <xf numFmtId="0" fontId="30" fillId="19" borderId="82" xfId="0" applyFont="1" applyFill="1" applyBorder="1" applyAlignment="1">
      <alignment horizontal="left" vertical="center" wrapText="1"/>
    </xf>
    <xf numFmtId="0" fontId="30" fillId="19" borderId="106" xfId="0" applyFont="1" applyFill="1" applyBorder="1" applyAlignment="1">
      <alignment horizontal="left" vertical="center" wrapText="1"/>
    </xf>
    <xf numFmtId="0" fontId="30" fillId="19" borderId="27" xfId="0" applyFont="1" applyFill="1" applyBorder="1" applyAlignment="1">
      <alignment horizontal="left" vertical="center" wrapText="1"/>
    </xf>
    <xf numFmtId="0" fontId="30" fillId="19" borderId="36" xfId="0" applyFont="1" applyFill="1" applyBorder="1" applyAlignment="1">
      <alignment horizontal="left" vertical="center" wrapText="1"/>
    </xf>
    <xf numFmtId="0" fontId="29" fillId="5" borderId="110" xfId="0" applyFont="1" applyFill="1" applyBorder="1" applyAlignment="1" applyProtection="1">
      <alignment vertical="center"/>
      <protection locked="0"/>
    </xf>
    <xf numFmtId="0" fontId="31" fillId="0" borderId="50" xfId="0" applyFont="1" applyBorder="1" applyProtection="1">
      <protection locked="0"/>
    </xf>
    <xf numFmtId="0" fontId="29" fillId="5" borderId="5" xfId="0" applyFont="1" applyFill="1" applyBorder="1" applyAlignment="1" applyProtection="1">
      <alignment vertical="center" wrapText="1"/>
      <protection locked="0"/>
    </xf>
    <xf numFmtId="0" fontId="30" fillId="6" borderId="103" xfId="0" applyFont="1" applyFill="1" applyBorder="1" applyAlignment="1">
      <alignment horizontal="left" vertical="center" wrapText="1"/>
    </xf>
    <xf numFmtId="0" fontId="30" fillId="6" borderId="104" xfId="0" applyFont="1" applyFill="1" applyBorder="1" applyAlignment="1">
      <alignment horizontal="left" vertical="center" wrapText="1"/>
    </xf>
    <xf numFmtId="0" fontId="30" fillId="6" borderId="105" xfId="0" applyFont="1" applyFill="1" applyBorder="1" applyAlignment="1">
      <alignment horizontal="left" vertical="center" wrapText="1"/>
    </xf>
    <xf numFmtId="0" fontId="30" fillId="6" borderId="102"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0" fillId="6" borderId="35" xfId="0" applyFont="1" applyFill="1" applyBorder="1" applyAlignment="1">
      <alignment horizontal="left" vertical="center" wrapText="1"/>
    </xf>
    <xf numFmtId="0" fontId="30" fillId="0" borderId="3" xfId="0" applyFont="1" applyBorder="1" applyAlignment="1">
      <alignment horizontal="left" vertical="center" wrapText="1"/>
    </xf>
    <xf numFmtId="0" fontId="30" fillId="0" borderId="35" xfId="0" applyFont="1" applyBorder="1" applyAlignment="1">
      <alignment horizontal="left" vertical="center" wrapText="1"/>
    </xf>
    <xf numFmtId="0" fontId="30" fillId="6" borderId="63" xfId="0" applyFont="1" applyFill="1" applyBorder="1" applyAlignment="1">
      <alignment horizontal="left" vertical="center" wrapText="1"/>
    </xf>
    <xf numFmtId="0" fontId="30" fillId="6" borderId="85" xfId="0" applyFont="1" applyFill="1" applyBorder="1" applyAlignment="1">
      <alignment horizontal="left" vertical="center" wrapText="1"/>
    </xf>
    <xf numFmtId="0" fontId="30" fillId="6" borderId="86" xfId="0" applyFont="1" applyFill="1" applyBorder="1" applyAlignment="1">
      <alignment horizontal="left" vertical="center" wrapText="1"/>
    </xf>
    <xf numFmtId="0" fontId="30" fillId="6" borderId="71" xfId="0" applyFont="1" applyFill="1" applyBorder="1" applyAlignment="1">
      <alignment horizontal="left" vertical="center" wrapText="1"/>
    </xf>
    <xf numFmtId="0" fontId="30" fillId="6" borderId="0" xfId="0" applyFont="1" applyFill="1" applyAlignment="1">
      <alignment horizontal="left" vertical="center" wrapText="1"/>
    </xf>
    <xf numFmtId="0" fontId="30" fillId="6" borderId="15" xfId="0" applyFont="1" applyFill="1" applyBorder="1" applyAlignment="1">
      <alignment horizontal="left" vertical="center" wrapText="1"/>
    </xf>
    <xf numFmtId="0" fontId="35" fillId="5" borderId="15" xfId="0" applyFont="1" applyFill="1" applyBorder="1" applyAlignment="1" applyProtection="1">
      <alignment vertical="center" wrapText="1"/>
      <protection locked="0"/>
    </xf>
    <xf numFmtId="0" fontId="30" fillId="19" borderId="47" xfId="0" applyFont="1" applyFill="1" applyBorder="1" applyAlignment="1">
      <alignment horizontal="left" vertical="center" wrapText="1"/>
    </xf>
    <xf numFmtId="0" fontId="30" fillId="19" borderId="53" xfId="0" applyFont="1" applyFill="1" applyBorder="1" applyAlignment="1">
      <alignment horizontal="left" vertical="center" wrapText="1"/>
    </xf>
    <xf numFmtId="0" fontId="30" fillId="19" borderId="107" xfId="0" applyFont="1" applyFill="1" applyBorder="1" applyAlignment="1">
      <alignment horizontal="left" vertical="center" wrapText="1"/>
    </xf>
    <xf numFmtId="0" fontId="31" fillId="0" borderId="32" xfId="0" applyFont="1" applyBorder="1" applyProtection="1">
      <protection locked="0"/>
    </xf>
    <xf numFmtId="0" fontId="30" fillId="6" borderId="138" xfId="0" applyFont="1" applyFill="1" applyBorder="1" applyAlignment="1">
      <alignment horizontal="center" vertical="center" wrapText="1"/>
    </xf>
    <xf numFmtId="0" fontId="30" fillId="6" borderId="139" xfId="0" applyFont="1" applyFill="1" applyBorder="1" applyAlignment="1">
      <alignment horizontal="center" vertical="center" wrapText="1"/>
    </xf>
    <xf numFmtId="0" fontId="30" fillId="6" borderId="140" xfId="0" applyFont="1" applyFill="1" applyBorder="1" applyAlignment="1">
      <alignment horizontal="center" vertical="center" wrapText="1"/>
    </xf>
    <xf numFmtId="0" fontId="85" fillId="5" borderId="5" xfId="0" applyFont="1" applyFill="1" applyBorder="1" applyAlignment="1" applyProtection="1">
      <alignment horizontal="left" vertical="center" wrapText="1"/>
      <protection locked="0"/>
    </xf>
    <xf numFmtId="0" fontId="85" fillId="0" borderId="7" xfId="0" applyFont="1" applyBorder="1" applyProtection="1">
      <protection locked="0"/>
    </xf>
    <xf numFmtId="0" fontId="85" fillId="0" borderId="9" xfId="0" applyFont="1" applyBorder="1" applyProtection="1">
      <protection locked="0"/>
    </xf>
    <xf numFmtId="0" fontId="26" fillId="0" borderId="63" xfId="0" applyFont="1" applyBorder="1" applyAlignment="1">
      <alignment horizontal="left" vertical="center" wrapText="1"/>
    </xf>
    <xf numFmtId="0" fontId="26" fillId="0" borderId="85" xfId="0" applyFont="1" applyBorder="1" applyAlignment="1">
      <alignment horizontal="left" vertical="center" wrapText="1"/>
    </xf>
    <xf numFmtId="0" fontId="26" fillId="0" borderId="86" xfId="0" applyFont="1" applyBorder="1" applyAlignment="1">
      <alignment horizontal="left" vertical="center" wrapText="1"/>
    </xf>
    <xf numFmtId="0" fontId="26" fillId="0" borderId="115" xfId="0" applyFont="1" applyBorder="1" applyAlignment="1">
      <alignment horizontal="left" vertical="center" wrapText="1"/>
    </xf>
    <xf numFmtId="0" fontId="26" fillId="0" borderId="8" xfId="0" applyFont="1" applyBorder="1" applyAlignment="1">
      <alignment horizontal="left" vertical="center" wrapText="1"/>
    </xf>
    <xf numFmtId="0" fontId="26" fillId="0" borderId="73" xfId="0" applyFont="1" applyBorder="1" applyAlignment="1">
      <alignment horizontal="left" vertical="center" wrapText="1"/>
    </xf>
    <xf numFmtId="0" fontId="31" fillId="0" borderId="112" xfId="0" applyFont="1" applyBorder="1" applyAlignment="1" applyProtection="1">
      <alignment horizontal="center" vertical="center"/>
      <protection locked="0"/>
    </xf>
    <xf numFmtId="0" fontId="31" fillId="0" borderId="113" xfId="0" applyFont="1" applyBorder="1" applyAlignment="1" applyProtection="1">
      <alignment horizontal="center" vertical="center"/>
      <protection locked="0"/>
    </xf>
    <xf numFmtId="0" fontId="31" fillId="0" borderId="114"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29" fillId="3" borderId="66" xfId="0" applyFont="1" applyFill="1" applyBorder="1" applyAlignment="1" applyProtection="1">
      <alignment horizontal="center" vertical="center" wrapText="1"/>
      <protection locked="0"/>
    </xf>
    <xf numFmtId="0" fontId="31" fillId="0" borderId="15" xfId="0" applyFont="1" applyBorder="1" applyAlignment="1" applyProtection="1">
      <alignment vertical="center"/>
      <protection locked="0"/>
    </xf>
    <xf numFmtId="0" fontId="30" fillId="6" borderId="57" xfId="0" applyFont="1" applyFill="1" applyBorder="1" applyAlignment="1">
      <alignment horizontal="left" vertical="center" wrapText="1"/>
    </xf>
    <xf numFmtId="0" fontId="30" fillId="6" borderId="83" xfId="0" applyFont="1" applyFill="1" applyBorder="1" applyAlignment="1">
      <alignment horizontal="left" vertical="center" wrapText="1"/>
    </xf>
    <xf numFmtId="0" fontId="30" fillId="6" borderId="84" xfId="0" applyFont="1" applyFill="1" applyBorder="1" applyAlignment="1">
      <alignment horizontal="left" vertical="center" wrapText="1"/>
    </xf>
    <xf numFmtId="0" fontId="36" fillId="3" borderId="11" xfId="0" applyFont="1" applyFill="1" applyBorder="1" applyAlignment="1" applyProtection="1">
      <alignment horizontal="center" vertical="center"/>
      <protection locked="0"/>
    </xf>
    <xf numFmtId="0" fontId="56" fillId="0" borderId="28" xfId="0" applyFont="1" applyBorder="1" applyAlignment="1" applyProtection="1">
      <alignment vertical="center"/>
      <protection locked="0"/>
    </xf>
    <xf numFmtId="0" fontId="31" fillId="0" borderId="117" xfId="0" applyFont="1" applyBorder="1" applyAlignment="1" applyProtection="1">
      <alignment horizontal="center" vertical="center"/>
      <protection locked="0"/>
    </xf>
    <xf numFmtId="0" fontId="31" fillId="0" borderId="63" xfId="0" applyFont="1" applyBorder="1" applyAlignment="1" applyProtection="1">
      <alignment horizontal="center" vertical="center"/>
      <protection locked="0"/>
    </xf>
    <xf numFmtId="0" fontId="24" fillId="3" borderId="12" xfId="0" applyFont="1" applyFill="1" applyBorder="1" applyAlignment="1" applyProtection="1">
      <alignment vertical="center" wrapText="1"/>
      <protection locked="0"/>
    </xf>
    <xf numFmtId="0" fontId="24" fillId="3" borderId="22" xfId="0" applyFont="1" applyFill="1" applyBorder="1" applyAlignment="1" applyProtection="1">
      <alignment vertical="center" wrapText="1"/>
      <protection locked="0"/>
    </xf>
    <xf numFmtId="0" fontId="24" fillId="3" borderId="66" xfId="0" applyFont="1" applyFill="1" applyBorder="1" applyAlignment="1" applyProtection="1">
      <alignment horizontal="center" vertical="center"/>
      <protection locked="0"/>
    </xf>
    <xf numFmtId="0" fontId="24" fillId="3" borderId="0" xfId="0" applyFont="1" applyFill="1" applyAlignment="1" applyProtection="1">
      <alignment horizontal="center" vertical="center"/>
      <protection locked="0"/>
    </xf>
    <xf numFmtId="0" fontId="29" fillId="19" borderId="2" xfId="0" applyFont="1" applyFill="1" applyBorder="1" applyAlignment="1">
      <alignment horizontal="left" vertical="center" wrapText="1"/>
    </xf>
    <xf numFmtId="0" fontId="31" fillId="23" borderId="3" xfId="0" applyFont="1" applyFill="1" applyBorder="1" applyAlignment="1">
      <alignment horizontal="left" vertical="center"/>
    </xf>
    <xf numFmtId="0" fontId="31" fillId="23" borderId="4" xfId="0" applyFont="1" applyFill="1" applyBorder="1" applyAlignment="1">
      <alignment horizontal="left" vertical="center"/>
    </xf>
    <xf numFmtId="0" fontId="31" fillId="0" borderId="33" xfId="0" applyFont="1" applyBorder="1" applyAlignment="1" applyProtection="1">
      <alignment vertical="center"/>
      <protection locked="0"/>
    </xf>
    <xf numFmtId="0" fontId="29" fillId="5" borderId="29" xfId="0" applyFont="1" applyFill="1" applyBorder="1" applyAlignment="1" applyProtection="1">
      <alignment vertical="center" wrapText="1"/>
      <protection locked="0"/>
    </xf>
    <xf numFmtId="0" fontId="31" fillId="0" borderId="133" xfId="0" applyFont="1" applyBorder="1" applyAlignment="1" applyProtection="1">
      <alignment vertical="center"/>
      <protection locked="0"/>
    </xf>
    <xf numFmtId="0" fontId="31" fillId="0" borderId="63" xfId="0" applyFont="1" applyBorder="1" applyAlignment="1">
      <alignment horizontal="left" vertical="center" wrapText="1"/>
    </xf>
    <xf numFmtId="0" fontId="31" fillId="0" borderId="85" xfId="0" applyFont="1" applyBorder="1" applyAlignment="1">
      <alignment horizontal="left" vertical="center" wrapText="1"/>
    </xf>
    <xf numFmtId="0" fontId="31" fillId="0" borderId="86" xfId="0" applyFont="1" applyBorder="1" applyAlignment="1">
      <alignment horizontal="left" vertical="center" wrapText="1"/>
    </xf>
    <xf numFmtId="0" fontId="37" fillId="2" borderId="90" xfId="0" applyFont="1" applyFill="1" applyBorder="1" applyAlignment="1" applyProtection="1">
      <alignment horizontal="center" vertical="center"/>
      <protection locked="0"/>
    </xf>
    <xf numFmtId="0" fontId="37" fillId="2" borderId="34" xfId="0" applyFont="1" applyFill="1" applyBorder="1" applyAlignment="1" applyProtection="1">
      <alignment horizontal="center" vertical="center"/>
      <protection locked="0"/>
    </xf>
    <xf numFmtId="0" fontId="37" fillId="2" borderId="27" xfId="0" applyFont="1" applyFill="1" applyBorder="1" applyAlignment="1" applyProtection="1">
      <alignment horizontal="center" vertical="center"/>
      <protection locked="0"/>
    </xf>
    <xf numFmtId="0" fontId="31" fillId="0" borderId="91" xfId="0" applyFont="1" applyBorder="1" applyAlignment="1">
      <alignment horizontal="left" vertical="center" wrapText="1"/>
    </xf>
    <xf numFmtId="0" fontId="31" fillId="0" borderId="89" xfId="0" applyFont="1" applyBorder="1" applyAlignment="1">
      <alignment horizontal="left" vertical="center" wrapText="1"/>
    </xf>
    <xf numFmtId="0" fontId="31" fillId="0" borderId="92" xfId="0" applyFont="1" applyBorder="1" applyAlignment="1">
      <alignment horizontal="left" vertical="center" wrapText="1"/>
    </xf>
    <xf numFmtId="0" fontId="31" fillId="0" borderId="93" xfId="0" applyFont="1" applyBorder="1" applyAlignment="1">
      <alignment horizontal="left" vertical="center" wrapText="1"/>
    </xf>
    <xf numFmtId="0" fontId="31" fillId="0" borderId="31" xfId="0" applyFont="1" applyBorder="1" applyAlignment="1">
      <alignment horizontal="left" vertical="center" wrapText="1"/>
    </xf>
    <xf numFmtId="0" fontId="31" fillId="0" borderId="94" xfId="0" applyFont="1" applyBorder="1" applyAlignment="1">
      <alignment horizontal="left" vertical="center" wrapText="1"/>
    </xf>
    <xf numFmtId="0" fontId="29" fillId="3" borderId="11" xfId="0" applyFont="1" applyFill="1" applyBorder="1" applyAlignment="1" applyProtection="1">
      <alignment horizontal="center" vertical="center" wrapText="1"/>
      <protection locked="0"/>
    </xf>
    <xf numFmtId="0" fontId="31" fillId="0" borderId="28" xfId="0" applyFont="1" applyBorder="1" applyAlignment="1" applyProtection="1">
      <alignment vertical="center"/>
      <protection locked="0"/>
    </xf>
    <xf numFmtId="0" fontId="86" fillId="3" borderId="2" xfId="0" applyFont="1" applyFill="1" applyBorder="1" applyAlignment="1" applyProtection="1">
      <alignment vertical="center" wrapText="1"/>
      <protection locked="0"/>
    </xf>
    <xf numFmtId="0" fontId="86" fillId="3" borderId="4" xfId="0" applyFont="1" applyFill="1" applyBorder="1" applyAlignment="1" applyProtection="1">
      <alignment vertical="center" wrapText="1"/>
      <protection locked="0"/>
    </xf>
    <xf numFmtId="0" fontId="9" fillId="2" borderId="68" xfId="0" applyFont="1" applyFill="1" applyBorder="1" applyAlignment="1" applyProtection="1">
      <alignment horizontal="center" vertical="center"/>
      <protection locked="0"/>
    </xf>
    <xf numFmtId="0" fontId="9" fillId="2" borderId="69" xfId="0" applyFont="1" applyFill="1" applyBorder="1" applyAlignment="1" applyProtection="1">
      <alignment horizontal="center" vertical="center"/>
      <protection locked="0"/>
    </xf>
    <xf numFmtId="0" fontId="9" fillId="2" borderId="70" xfId="0" applyFont="1" applyFill="1" applyBorder="1" applyAlignment="1" applyProtection="1">
      <alignment horizontal="center" vertical="center"/>
      <protection locked="0"/>
    </xf>
    <xf numFmtId="49" fontId="11" fillId="5" borderId="28" xfId="0" applyNumberFormat="1" applyFont="1" applyFill="1" applyBorder="1" applyAlignment="1" applyProtection="1">
      <alignment horizontal="center" vertical="center"/>
      <protection locked="0"/>
    </xf>
    <xf numFmtId="49" fontId="11" fillId="5" borderId="15" xfId="0" applyNumberFormat="1" applyFont="1" applyFill="1" applyBorder="1" applyAlignment="1" applyProtection="1">
      <alignment horizontal="center" vertical="center"/>
      <protection locked="0"/>
    </xf>
    <xf numFmtId="0" fontId="14" fillId="15" borderId="17" xfId="0" applyFont="1" applyFill="1" applyBorder="1" applyAlignment="1" applyProtection="1">
      <alignment horizontal="center" vertical="center"/>
      <protection locked="0"/>
    </xf>
    <xf numFmtId="0" fontId="10" fillId="0" borderId="21" xfId="0" applyFont="1" applyBorder="1" applyProtection="1">
      <protection locked="0"/>
    </xf>
    <xf numFmtId="0" fontId="10" fillId="0" borderId="23" xfId="0" applyFont="1" applyBorder="1" applyProtection="1">
      <protection locked="0"/>
    </xf>
    <xf numFmtId="0" fontId="24" fillId="3" borderId="74" xfId="0" applyFont="1" applyFill="1" applyBorder="1" applyAlignment="1" applyProtection="1">
      <alignment horizontal="center" vertical="center"/>
      <protection locked="0"/>
    </xf>
    <xf numFmtId="0" fontId="24" fillId="3" borderId="75" xfId="0" applyFont="1" applyFill="1" applyBorder="1" applyAlignment="1" applyProtection="1">
      <alignment horizontal="center" vertical="center"/>
      <protection locked="0"/>
    </xf>
    <xf numFmtId="0" fontId="13" fillId="11" borderId="17" xfId="0" applyFont="1" applyFill="1" applyBorder="1" applyAlignment="1" applyProtection="1">
      <alignment horizontal="center" vertical="center"/>
      <protection locked="0"/>
    </xf>
    <xf numFmtId="0" fontId="11" fillId="5" borderId="7" xfId="0" applyFont="1" applyFill="1" applyBorder="1" applyAlignment="1" applyProtection="1">
      <alignment horizontal="left" vertical="center" wrapText="1"/>
      <protection locked="0"/>
    </xf>
    <xf numFmtId="0" fontId="10" fillId="0" borderId="9" xfId="0" applyFont="1" applyBorder="1" applyProtection="1">
      <protection locked="0"/>
    </xf>
    <xf numFmtId="0" fontId="31" fillId="0" borderId="116" xfId="0" applyFont="1" applyBorder="1" applyProtection="1">
      <protection locked="0"/>
    </xf>
    <xf numFmtId="0" fontId="29" fillId="3" borderId="11" xfId="0" applyFont="1" applyFill="1" applyBorder="1" applyAlignment="1" applyProtection="1">
      <alignment horizontal="left" vertical="center" wrapText="1"/>
      <protection locked="0"/>
    </xf>
    <xf numFmtId="0" fontId="31" fillId="0" borderId="28" xfId="0" applyFont="1" applyBorder="1" applyAlignment="1" applyProtection="1">
      <alignment horizontal="left" vertical="center"/>
      <protection locked="0"/>
    </xf>
    <xf numFmtId="0" fontId="26" fillId="3" borderId="74" xfId="0" applyFont="1" applyFill="1" applyBorder="1" applyAlignment="1" applyProtection="1">
      <alignment horizontal="left" vertical="center" wrapText="1"/>
      <protection locked="0"/>
    </xf>
    <xf numFmtId="0" fontId="26" fillId="3" borderId="75" xfId="0" applyFont="1" applyFill="1" applyBorder="1" applyAlignment="1" applyProtection="1">
      <alignment horizontal="left" vertical="center" wrapText="1"/>
      <protection locked="0"/>
    </xf>
    <xf numFmtId="0" fontId="24" fillId="0" borderId="14" xfId="0" applyFont="1" applyBorder="1" applyAlignment="1">
      <alignment horizontal="left" vertical="center" wrapText="1"/>
    </xf>
    <xf numFmtId="0" fontId="24" fillId="0" borderId="8" xfId="0" applyFont="1" applyBorder="1" applyAlignment="1">
      <alignment horizontal="left" vertical="center" wrapText="1"/>
    </xf>
    <xf numFmtId="0" fontId="24" fillId="0" borderId="73" xfId="0" applyFont="1" applyBorder="1" applyAlignment="1">
      <alignment horizontal="left" vertical="center" wrapText="1"/>
    </xf>
    <xf numFmtId="0" fontId="32" fillId="5" borderId="40" xfId="0" applyFont="1" applyFill="1" applyBorder="1" applyAlignment="1" applyProtection="1">
      <alignment horizontal="left" vertical="center" wrapText="1"/>
      <protection locked="0"/>
    </xf>
    <xf numFmtId="0" fontId="32" fillId="5" borderId="37" xfId="0" applyFont="1" applyFill="1" applyBorder="1" applyAlignment="1" applyProtection="1">
      <alignment horizontal="left" vertical="center" wrapText="1"/>
      <protection locked="0"/>
    </xf>
    <xf numFmtId="0" fontId="30" fillId="6" borderId="51" xfId="0" applyFont="1" applyFill="1" applyBorder="1" applyAlignment="1">
      <alignment horizontal="left" vertical="center" wrapText="1"/>
    </xf>
    <xf numFmtId="0" fontId="30" fillId="6" borderId="52" xfId="0" applyFont="1" applyFill="1" applyBorder="1" applyAlignment="1">
      <alignment horizontal="left" vertical="center" wrapText="1"/>
    </xf>
    <xf numFmtId="0" fontId="30" fillId="6" borderId="82" xfId="0" applyFont="1" applyFill="1" applyBorder="1" applyAlignment="1">
      <alignment horizontal="left" vertical="center" wrapText="1"/>
    </xf>
    <xf numFmtId="0" fontId="54" fillId="2" borderId="14" xfId="0" applyFont="1" applyFill="1" applyBorder="1" applyAlignment="1" applyProtection="1">
      <alignment horizontal="center" vertical="center" wrapText="1"/>
      <protection locked="0"/>
    </xf>
    <xf numFmtId="0" fontId="31" fillId="0" borderId="85" xfId="0" applyFont="1" applyBorder="1" applyAlignment="1" applyProtection="1">
      <alignment horizontal="center" vertical="center"/>
      <protection locked="0"/>
    </xf>
    <xf numFmtId="0" fontId="24" fillId="0" borderId="66" xfId="0" applyFont="1" applyBorder="1" applyAlignment="1">
      <alignment horizontal="left" vertical="center" wrapText="1"/>
    </xf>
    <xf numFmtId="0" fontId="24" fillId="0" borderId="0" xfId="0" applyFont="1" applyAlignment="1">
      <alignment horizontal="left" vertical="center" wrapText="1"/>
    </xf>
    <xf numFmtId="0" fontId="24" fillId="0" borderId="76" xfId="0" applyFont="1" applyBorder="1" applyAlignment="1">
      <alignment horizontal="left" vertical="center" wrapText="1"/>
    </xf>
    <xf numFmtId="0" fontId="29" fillId="3" borderId="11" xfId="0" applyFont="1" applyFill="1" applyBorder="1" applyAlignment="1" applyProtection="1">
      <alignment vertical="center"/>
      <protection locked="0"/>
    </xf>
    <xf numFmtId="0" fontId="26" fillId="3" borderId="71" xfId="0" applyFont="1" applyFill="1" applyBorder="1" applyAlignment="1" applyProtection="1">
      <alignment horizontal="left" vertical="center" wrapText="1"/>
      <protection locked="0"/>
    </xf>
    <xf numFmtId="0" fontId="26" fillId="3" borderId="76" xfId="0" applyFont="1" applyFill="1" applyBorder="1" applyAlignment="1" applyProtection="1">
      <alignment horizontal="left" vertical="center" wrapText="1"/>
      <protection locked="0"/>
    </xf>
    <xf numFmtId="0" fontId="24" fillId="3" borderId="71" xfId="0" applyFont="1" applyFill="1" applyBorder="1" applyAlignment="1" applyProtection="1">
      <alignment horizontal="center" vertical="center"/>
      <protection locked="0"/>
    </xf>
    <xf numFmtId="0" fontId="24" fillId="3" borderId="76" xfId="0" applyFont="1" applyFill="1" applyBorder="1" applyAlignment="1" applyProtection="1">
      <alignment horizontal="center" vertical="center"/>
      <protection locked="0"/>
    </xf>
    <xf numFmtId="0" fontId="24" fillId="0" borderId="63" xfId="0" applyFont="1" applyBorder="1" applyAlignment="1">
      <alignment horizontal="left" vertical="center" wrapText="1"/>
    </xf>
    <xf numFmtId="0" fontId="24" fillId="0" borderId="85" xfId="0" applyFont="1" applyBorder="1" applyAlignment="1">
      <alignment horizontal="left" vertical="center" wrapText="1"/>
    </xf>
    <xf numFmtId="0" fontId="24" fillId="0" borderId="86" xfId="0" applyFont="1" applyBorder="1" applyAlignment="1">
      <alignment horizontal="left" vertical="center" wrapText="1"/>
    </xf>
    <xf numFmtId="0" fontId="24" fillId="0" borderId="72" xfId="0" applyFont="1" applyBorder="1" applyAlignment="1">
      <alignment horizontal="left" vertical="center" wrapText="1"/>
    </xf>
    <xf numFmtId="0" fontId="24" fillId="0" borderId="75" xfId="0" applyFont="1" applyBorder="1" applyAlignment="1">
      <alignment horizontal="left" vertical="center" wrapText="1"/>
    </xf>
    <xf numFmtId="0" fontId="37" fillId="2" borderId="68" xfId="0" applyFont="1" applyFill="1" applyBorder="1" applyAlignment="1" applyProtection="1">
      <alignment horizontal="center" vertical="center"/>
      <protection locked="0"/>
    </xf>
    <xf numFmtId="0" fontId="37" fillId="2" borderId="69" xfId="0" applyFont="1" applyFill="1" applyBorder="1" applyAlignment="1" applyProtection="1">
      <alignment horizontal="center" vertical="center"/>
      <protection locked="0"/>
    </xf>
    <xf numFmtId="0" fontId="30" fillId="0" borderId="63" xfId="0" applyFont="1" applyBorder="1" applyAlignment="1">
      <alignment horizontal="left" vertical="center" wrapText="1"/>
    </xf>
    <xf numFmtId="0" fontId="30" fillId="0" borderId="85" xfId="0" applyFont="1" applyBorder="1" applyAlignment="1">
      <alignment horizontal="left" vertical="center" wrapText="1"/>
    </xf>
    <xf numFmtId="0" fontId="30" fillId="0" borderId="86" xfId="0" applyFont="1" applyBorder="1" applyAlignment="1">
      <alignment horizontal="left" vertical="center" wrapText="1"/>
    </xf>
    <xf numFmtId="0" fontId="63" fillId="0" borderId="14" xfId="0" applyFont="1" applyBorder="1" applyAlignment="1">
      <alignment horizontal="left" vertical="center" wrapText="1"/>
    </xf>
    <xf numFmtId="0" fontId="63" fillId="0" borderId="8" xfId="0" applyFont="1" applyBorder="1" applyAlignment="1">
      <alignment horizontal="left" vertical="center" wrapText="1"/>
    </xf>
    <xf numFmtId="0" fontId="63" fillId="0" borderId="101" xfId="0" applyFont="1" applyBorder="1" applyAlignment="1">
      <alignment horizontal="left" vertical="center" wrapText="1"/>
    </xf>
    <xf numFmtId="0" fontId="16" fillId="17" borderId="86" xfId="0" applyFont="1" applyFill="1" applyBorder="1" applyAlignment="1" applyProtection="1">
      <alignment horizontal="center" vertical="center" wrapText="1"/>
      <protection locked="0"/>
    </xf>
    <xf numFmtId="0" fontId="31" fillId="0" borderId="14" xfId="0" applyFont="1" applyBorder="1" applyAlignment="1" applyProtection="1">
      <alignment vertical="center"/>
      <protection locked="0"/>
    </xf>
    <xf numFmtId="0" fontId="37" fillId="2" borderId="66" xfId="0" applyFont="1" applyFill="1" applyBorder="1" applyAlignment="1" applyProtection="1">
      <alignment horizontal="center" vertical="center"/>
      <protection locked="0"/>
    </xf>
    <xf numFmtId="0" fontId="37" fillId="2" borderId="0" xfId="0" applyFont="1" applyFill="1" applyAlignment="1" applyProtection="1">
      <alignment horizontal="center" vertical="center"/>
      <protection locked="0"/>
    </xf>
    <xf numFmtId="0" fontId="37" fillId="2" borderId="87" xfId="0" applyFont="1" applyFill="1" applyBorder="1" applyAlignment="1" applyProtection="1">
      <alignment horizontal="center" vertical="center"/>
      <protection locked="0"/>
    </xf>
    <xf numFmtId="0" fontId="63" fillId="3" borderId="121" xfId="0" applyFont="1" applyFill="1" applyBorder="1" applyAlignment="1" applyProtection="1">
      <alignment horizontal="center" vertical="center" wrapText="1"/>
      <protection locked="0"/>
    </xf>
    <xf numFmtId="0" fontId="63" fillId="3" borderId="122" xfId="0" applyFont="1" applyFill="1" applyBorder="1" applyAlignment="1" applyProtection="1">
      <alignment horizontal="center" vertical="center" wrapText="1"/>
      <protection locked="0"/>
    </xf>
    <xf numFmtId="0" fontId="84" fillId="3" borderId="118" xfId="0" applyFont="1" applyFill="1" applyBorder="1" applyAlignment="1" applyProtection="1">
      <alignment horizontal="left" vertical="center" wrapText="1"/>
      <protection locked="0"/>
    </xf>
    <xf numFmtId="0" fontId="84" fillId="3" borderId="120" xfId="0" applyFont="1" applyFill="1" applyBorder="1" applyAlignment="1" applyProtection="1">
      <alignment horizontal="left" vertical="center" wrapText="1"/>
      <protection locked="0"/>
    </xf>
  </cellXfs>
  <cellStyles count="3">
    <cellStyle name="Hyperkobling" xfId="1" builtinId="8"/>
    <cellStyle name="Normal" xfId="0" builtinId="0"/>
    <cellStyle name="Prosent" xfId="2" builtinId="5"/>
  </cellStyles>
  <dxfs count="36">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style="thin">
          <color theme="0" tint="-4.9989318521683403E-2"/>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theme="0" tint="-4.9989318521683403E-2"/>
      </font>
      <fill>
        <patternFill>
          <bgColor theme="0" tint="-4.9989318521683403E-2"/>
        </patternFill>
      </fill>
      <border>
        <left style="thin">
          <color theme="0" tint="-4.9989318521683403E-2"/>
        </left>
        <right style="thin">
          <color theme="0" tint="-4.9989318521683403E-2"/>
        </right>
        <top/>
        <bottom style="thin">
          <color theme="0" tint="-4.9989318521683403E-2"/>
        </bottom>
        <vertical/>
        <horizontal/>
      </border>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4472C4"/>
      <color rgb="FFFFCCCC"/>
      <color rgb="FFDDEBF7"/>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Alia Hammami" id="{53E1A028-0792-4D49-990A-0AD2A4EBC8C6}" userId="S::alia.hammami@regnskapnorge.no::cee5007f-b6dc-4698-9144-27db6a0c0ada"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85" dT="2021-10-08T10:57:15.91" personId="{53E1A028-0792-4D49-990A-0AD2A4EBC8C6}" id="{E2C4F6F0-B314-4E5C-B1F4-8FD4717E1B67}">
    <text>Det står "Recillience" på engelsk versjon - regner med at dette skal være "Resilience"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2:D158"/>
  <sheetViews>
    <sheetView showGridLines="0" workbookViewId="0">
      <selection activeCell="D9" sqref="D9"/>
    </sheetView>
  </sheetViews>
  <sheetFormatPr baseColWidth="10" defaultColWidth="14.5" defaultRowHeight="15.75" customHeight="1" x14ac:dyDescent="0.15"/>
  <cols>
    <col min="1" max="1" width="14.6640625" customWidth="1"/>
    <col min="2" max="2" width="36.6640625" customWidth="1"/>
    <col min="3" max="3" width="19.1640625" customWidth="1"/>
    <col min="4" max="4" width="49.1640625" customWidth="1"/>
  </cols>
  <sheetData>
    <row r="2" spans="1:4" ht="10.5" customHeight="1" x14ac:dyDescent="0.2">
      <c r="A2" s="327"/>
      <c r="B2" s="328"/>
      <c r="C2" s="328"/>
      <c r="D2" s="328"/>
    </row>
    <row r="3" spans="1:4" ht="8.25" customHeight="1" x14ac:dyDescent="0.15">
      <c r="A3" s="329"/>
      <c r="B3" s="328"/>
      <c r="C3" s="328"/>
      <c r="D3" s="328"/>
    </row>
    <row r="4" spans="1:4" ht="31.5" customHeight="1" x14ac:dyDescent="0.2">
      <c r="A4" s="330" t="s">
        <v>97</v>
      </c>
      <c r="B4" s="328"/>
      <c r="C4" s="328"/>
      <c r="D4" s="328"/>
    </row>
    <row r="5" spans="1:4" ht="15.75" customHeight="1" x14ac:dyDescent="0.15">
      <c r="A5" s="4" t="s">
        <v>382</v>
      </c>
      <c r="B5" s="8" t="s">
        <v>506</v>
      </c>
      <c r="C5" s="8"/>
      <c r="D5" s="8"/>
    </row>
    <row r="6" spans="1:4" ht="33" customHeight="1" x14ac:dyDescent="0.15"/>
    <row r="7" spans="1:4" ht="33" customHeight="1" x14ac:dyDescent="0.15">
      <c r="A7" s="1"/>
      <c r="B7" s="331" t="s">
        <v>98</v>
      </c>
      <c r="C7" s="332"/>
      <c r="D7" s="333"/>
    </row>
    <row r="8" spans="1:4" ht="24" customHeight="1" x14ac:dyDescent="0.15">
      <c r="A8" s="1" t="s">
        <v>101</v>
      </c>
      <c r="B8" s="321" t="s">
        <v>132</v>
      </c>
      <c r="C8" s="322"/>
      <c r="D8" s="323"/>
    </row>
    <row r="9" spans="1:4" ht="78.75" customHeight="1" x14ac:dyDescent="0.15">
      <c r="A9" s="324" t="s">
        <v>1</v>
      </c>
      <c r="B9" s="11" t="s">
        <v>338</v>
      </c>
      <c r="C9" s="22" t="s">
        <v>100</v>
      </c>
      <c r="D9" s="72"/>
    </row>
    <row r="10" spans="1:4" ht="19.5" customHeight="1" x14ac:dyDescent="0.15">
      <c r="A10" s="325"/>
      <c r="B10" s="11" t="s">
        <v>383</v>
      </c>
      <c r="C10" s="20" t="s">
        <v>99</v>
      </c>
      <c r="D10" s="73"/>
    </row>
    <row r="11" spans="1:4" ht="21" customHeight="1" x14ac:dyDescent="0.15">
      <c r="A11" s="326"/>
      <c r="B11" s="11" t="s">
        <v>501</v>
      </c>
      <c r="C11" s="20" t="s">
        <v>99</v>
      </c>
      <c r="D11" s="74"/>
    </row>
    <row r="12" spans="1:4" ht="22.5" customHeight="1" x14ac:dyDescent="0.15">
      <c r="C12" s="5"/>
      <c r="D12" s="5"/>
    </row>
    <row r="13" spans="1:4" ht="30" customHeight="1" x14ac:dyDescent="0.15"/>
    <row r="30" ht="27" customHeight="1" x14ac:dyDescent="0.15"/>
    <row r="33" ht="36.75" customHeight="1" x14ac:dyDescent="0.15"/>
    <row r="37" ht="30" customHeight="1" x14ac:dyDescent="0.15"/>
    <row r="39" ht="18.75" customHeight="1" x14ac:dyDescent="0.15"/>
    <row r="40" ht="33" customHeight="1" x14ac:dyDescent="0.15"/>
    <row r="41" ht="24" customHeight="1" x14ac:dyDescent="0.15"/>
    <row r="42" ht="24" customHeight="1" x14ac:dyDescent="0.15"/>
    <row r="43" ht="21" customHeight="1" x14ac:dyDescent="0.15"/>
    <row r="47" ht="24.75" customHeight="1" x14ac:dyDescent="0.15"/>
    <row r="48" ht="39" customHeight="1" x14ac:dyDescent="0.15"/>
    <row r="50" ht="53.25" customHeight="1" x14ac:dyDescent="0.15"/>
    <row r="51" ht="26.25" customHeight="1" x14ac:dyDescent="0.15"/>
    <row r="52" ht="25.5" customHeight="1" x14ac:dyDescent="0.15"/>
    <row r="53" ht="22.5" customHeight="1" x14ac:dyDescent="0.15"/>
    <row r="54" ht="21" customHeight="1" x14ac:dyDescent="0.15"/>
    <row r="55" ht="18" customHeight="1" x14ac:dyDescent="0.15"/>
    <row r="57" ht="19.5" customHeight="1" x14ac:dyDescent="0.15"/>
    <row r="63" ht="37.5" customHeight="1" x14ac:dyDescent="0.15"/>
    <row r="65" ht="37.5" customHeight="1" x14ac:dyDescent="0.15"/>
    <row r="66" ht="36.75" customHeight="1" x14ac:dyDescent="0.15"/>
    <row r="85" spans="1:4" ht="13" x14ac:dyDescent="0.15">
      <c r="A85" s="8"/>
      <c r="B85" s="8"/>
      <c r="C85" s="8"/>
      <c r="D85" s="8"/>
    </row>
    <row r="86" spans="1:4" ht="13" x14ac:dyDescent="0.15">
      <c r="A86" s="2"/>
      <c r="B86" s="8"/>
      <c r="C86" s="8"/>
      <c r="D86" s="8"/>
    </row>
    <row r="87" spans="1:4" ht="13" x14ac:dyDescent="0.15">
      <c r="A87" s="2"/>
      <c r="B87" s="8"/>
      <c r="C87" s="8"/>
      <c r="D87" s="8"/>
    </row>
    <row r="88" spans="1:4" ht="13" x14ac:dyDescent="0.15">
      <c r="A88" s="2"/>
      <c r="B88" s="8"/>
      <c r="C88" s="8"/>
      <c r="D88" s="8"/>
    </row>
    <row r="89" spans="1:4" ht="13" x14ac:dyDescent="0.15">
      <c r="A89" s="2"/>
      <c r="B89" s="8"/>
      <c r="C89" s="8"/>
      <c r="D89" s="8"/>
    </row>
    <row r="90" spans="1:4" ht="13" x14ac:dyDescent="0.15">
      <c r="A90" s="2"/>
      <c r="B90" s="8"/>
      <c r="C90" s="8"/>
      <c r="D90" s="8"/>
    </row>
    <row r="91" spans="1:4" ht="13" x14ac:dyDescent="0.15">
      <c r="A91" s="2"/>
      <c r="B91" s="8"/>
      <c r="C91" s="8"/>
      <c r="D91" s="8"/>
    </row>
    <row r="92" spans="1:4" ht="13" x14ac:dyDescent="0.15">
      <c r="A92" s="8"/>
      <c r="B92" s="8"/>
      <c r="C92" s="8"/>
      <c r="D92" s="8"/>
    </row>
    <row r="93" spans="1:4" ht="13" x14ac:dyDescent="0.15">
      <c r="A93" s="2"/>
      <c r="B93" s="8"/>
      <c r="C93" s="8"/>
      <c r="D93" s="8"/>
    </row>
    <row r="94" spans="1:4" ht="13" x14ac:dyDescent="0.15">
      <c r="A94" s="2"/>
      <c r="B94" s="8"/>
      <c r="C94" s="8"/>
      <c r="D94" s="8"/>
    </row>
    <row r="95" spans="1:4" ht="13" x14ac:dyDescent="0.15">
      <c r="A95" s="2"/>
      <c r="B95" s="8"/>
      <c r="C95" s="8"/>
      <c r="D95" s="8"/>
    </row>
    <row r="96" spans="1:4" ht="13" x14ac:dyDescent="0.15">
      <c r="A96" s="2"/>
      <c r="B96" s="8"/>
      <c r="C96" s="8"/>
      <c r="D96" s="8"/>
    </row>
    <row r="97" spans="1:4" ht="13" x14ac:dyDescent="0.15">
      <c r="A97" s="8"/>
      <c r="B97" s="8"/>
      <c r="C97" s="8"/>
      <c r="D97" s="8"/>
    </row>
    <row r="98" spans="1:4" ht="13" x14ac:dyDescent="0.15">
      <c r="A98" s="8"/>
      <c r="B98" s="8"/>
      <c r="C98" s="8"/>
      <c r="D98" s="8"/>
    </row>
    <row r="99" spans="1:4" ht="36" customHeight="1" x14ac:dyDescent="0.15">
      <c r="A99" s="2"/>
      <c r="B99" s="8"/>
      <c r="C99" s="8"/>
      <c r="D99" s="8"/>
    </row>
    <row r="100" spans="1:4" ht="13" x14ac:dyDescent="0.15">
      <c r="A100" s="2"/>
      <c r="B100" s="8"/>
      <c r="C100" s="8"/>
      <c r="D100" s="8"/>
    </row>
    <row r="101" spans="1:4" ht="13" x14ac:dyDescent="0.15">
      <c r="A101" s="3"/>
      <c r="B101" s="8"/>
      <c r="C101" s="8"/>
      <c r="D101" s="8"/>
    </row>
    <row r="102" spans="1:4" ht="13" x14ac:dyDescent="0.15">
      <c r="A102" s="3"/>
      <c r="B102" s="8"/>
      <c r="C102" s="8"/>
      <c r="D102" s="8"/>
    </row>
    <row r="103" spans="1:4" ht="13" x14ac:dyDescent="0.15">
      <c r="A103" s="8"/>
      <c r="B103" s="8"/>
      <c r="C103" s="8"/>
      <c r="D103" s="8"/>
    </row>
    <row r="104" spans="1:4" ht="13" x14ac:dyDescent="0.15">
      <c r="A104" s="2"/>
      <c r="B104" s="8"/>
      <c r="C104" s="8"/>
      <c r="D104" s="8"/>
    </row>
    <row r="105" spans="1:4" ht="13" x14ac:dyDescent="0.15">
      <c r="A105" s="2"/>
      <c r="B105" s="8"/>
      <c r="C105" s="8"/>
      <c r="D105" s="8"/>
    </row>
    <row r="106" spans="1:4" ht="13" x14ac:dyDescent="0.15">
      <c r="A106" s="8"/>
      <c r="B106" s="8"/>
      <c r="C106" s="8"/>
      <c r="D106" s="8"/>
    </row>
    <row r="107" spans="1:4" ht="13" x14ac:dyDescent="0.15">
      <c r="A107" s="8"/>
      <c r="B107" s="8"/>
      <c r="C107" s="8"/>
      <c r="D107" s="8"/>
    </row>
    <row r="108" spans="1:4" ht="13" x14ac:dyDescent="0.15">
      <c r="A108" s="8"/>
      <c r="B108" s="8"/>
      <c r="C108" s="8"/>
      <c r="D108" s="8"/>
    </row>
    <row r="109" spans="1:4" ht="13" x14ac:dyDescent="0.15">
      <c r="A109" s="8"/>
      <c r="B109" s="8"/>
      <c r="C109" s="8"/>
      <c r="D109" s="8"/>
    </row>
    <row r="110" spans="1:4" ht="13" x14ac:dyDescent="0.15">
      <c r="A110" s="8"/>
      <c r="B110" s="8"/>
      <c r="C110" s="8"/>
      <c r="D110" s="8"/>
    </row>
    <row r="111" spans="1:4" ht="13" x14ac:dyDescent="0.15">
      <c r="A111" s="8"/>
      <c r="B111" s="8"/>
      <c r="C111" s="8"/>
      <c r="D111" s="8"/>
    </row>
    <row r="112" spans="1:4" ht="13" x14ac:dyDescent="0.15">
      <c r="A112" s="8"/>
      <c r="B112" s="8"/>
      <c r="C112" s="8"/>
      <c r="D112" s="8"/>
    </row>
    <row r="113" spans="1:4" ht="13" x14ac:dyDescent="0.15">
      <c r="A113" s="8"/>
      <c r="B113" s="8"/>
      <c r="C113" s="8"/>
      <c r="D113" s="8"/>
    </row>
    <row r="114" spans="1:4" ht="13" x14ac:dyDescent="0.15">
      <c r="A114" s="8"/>
      <c r="B114" s="8"/>
      <c r="C114" s="8"/>
      <c r="D114" s="8"/>
    </row>
    <row r="115" spans="1:4" ht="13" x14ac:dyDescent="0.15">
      <c r="A115" s="8"/>
      <c r="B115" s="8"/>
      <c r="C115" s="8"/>
      <c r="D115" s="8"/>
    </row>
    <row r="116" spans="1:4" ht="13" x14ac:dyDescent="0.15">
      <c r="A116" s="8"/>
      <c r="B116" s="8"/>
      <c r="C116" s="8"/>
      <c r="D116" s="8"/>
    </row>
    <row r="117" spans="1:4" ht="13" x14ac:dyDescent="0.15">
      <c r="A117" s="8"/>
      <c r="B117" s="8"/>
      <c r="C117" s="8"/>
      <c r="D117" s="8"/>
    </row>
    <row r="118" spans="1:4" ht="13" x14ac:dyDescent="0.15">
      <c r="A118" s="8"/>
      <c r="B118" s="8"/>
      <c r="C118" s="8"/>
      <c r="D118" s="8"/>
    </row>
    <row r="119" spans="1:4" ht="13" x14ac:dyDescent="0.15">
      <c r="A119" s="8"/>
      <c r="B119" s="8"/>
      <c r="C119" s="8"/>
      <c r="D119" s="8"/>
    </row>
    <row r="120" spans="1:4" ht="13" x14ac:dyDescent="0.15">
      <c r="A120" s="8"/>
      <c r="B120" s="8"/>
      <c r="C120" s="8"/>
      <c r="D120" s="8"/>
    </row>
    <row r="121" spans="1:4" ht="13" x14ac:dyDescent="0.15">
      <c r="A121" s="8"/>
      <c r="B121" s="8"/>
      <c r="C121" s="8"/>
      <c r="D121" s="8"/>
    </row>
    <row r="122" spans="1:4" ht="13" x14ac:dyDescent="0.15">
      <c r="A122" s="8"/>
      <c r="B122" s="8"/>
      <c r="C122" s="8"/>
      <c r="D122" s="8"/>
    </row>
    <row r="123" spans="1:4" ht="13" x14ac:dyDescent="0.15">
      <c r="A123" s="8"/>
      <c r="B123" s="8"/>
      <c r="C123" s="8"/>
      <c r="D123" s="8"/>
    </row>
    <row r="124" spans="1:4" ht="13" x14ac:dyDescent="0.15">
      <c r="A124" s="8"/>
      <c r="B124" s="8"/>
      <c r="C124" s="8"/>
      <c r="D124" s="8"/>
    </row>
    <row r="125" spans="1:4" ht="13" x14ac:dyDescent="0.15">
      <c r="A125" s="8"/>
      <c r="B125" s="8"/>
      <c r="C125" s="8"/>
      <c r="D125" s="8"/>
    </row>
    <row r="126" spans="1:4" ht="13" x14ac:dyDescent="0.15">
      <c r="A126" s="8"/>
      <c r="B126" s="8"/>
      <c r="C126" s="8"/>
      <c r="D126" s="8"/>
    </row>
    <row r="127" spans="1:4" ht="13" x14ac:dyDescent="0.15">
      <c r="A127" s="8"/>
      <c r="B127" s="8"/>
      <c r="C127" s="8"/>
      <c r="D127" s="8"/>
    </row>
    <row r="128" spans="1:4" ht="13" x14ac:dyDescent="0.15">
      <c r="A128" s="8"/>
      <c r="B128" s="8"/>
      <c r="C128" s="8"/>
      <c r="D128" s="8"/>
    </row>
    <row r="129" spans="1:4" ht="13" x14ac:dyDescent="0.15">
      <c r="A129" s="8"/>
      <c r="B129" s="8"/>
      <c r="C129" s="8"/>
      <c r="D129" s="8"/>
    </row>
    <row r="130" spans="1:4" ht="13" x14ac:dyDescent="0.15">
      <c r="A130" s="8"/>
      <c r="B130" s="8"/>
      <c r="C130" s="8"/>
      <c r="D130" s="8"/>
    </row>
    <row r="131" spans="1:4" ht="13" x14ac:dyDescent="0.15">
      <c r="A131" s="8"/>
      <c r="B131" s="8"/>
      <c r="C131" s="8"/>
      <c r="D131" s="8"/>
    </row>
    <row r="132" spans="1:4" ht="13" x14ac:dyDescent="0.15">
      <c r="A132" s="8"/>
      <c r="B132" s="8"/>
      <c r="C132" s="8"/>
      <c r="D132" s="8"/>
    </row>
    <row r="133" spans="1:4" ht="13" x14ac:dyDescent="0.15">
      <c r="A133" s="8"/>
      <c r="B133" s="8"/>
      <c r="C133" s="8"/>
      <c r="D133" s="8"/>
    </row>
    <row r="134" spans="1:4" ht="13" x14ac:dyDescent="0.15">
      <c r="A134" s="8"/>
      <c r="B134" s="8"/>
      <c r="C134" s="8"/>
      <c r="D134" s="8"/>
    </row>
    <row r="135" spans="1:4" ht="13" x14ac:dyDescent="0.15">
      <c r="A135" s="8"/>
      <c r="B135" s="8"/>
      <c r="C135" s="8"/>
      <c r="D135" s="8"/>
    </row>
    <row r="136" spans="1:4" ht="13" x14ac:dyDescent="0.15">
      <c r="A136" s="8"/>
      <c r="B136" s="8"/>
      <c r="C136" s="8"/>
      <c r="D136" s="8"/>
    </row>
    <row r="137" spans="1:4" ht="13" x14ac:dyDescent="0.15">
      <c r="A137" s="8"/>
      <c r="B137" s="8"/>
      <c r="C137" s="8"/>
      <c r="D137" s="8"/>
    </row>
    <row r="138" spans="1:4" ht="13" x14ac:dyDescent="0.15">
      <c r="A138" s="8"/>
      <c r="B138" s="8"/>
      <c r="C138" s="8"/>
      <c r="D138" s="8"/>
    </row>
    <row r="139" spans="1:4" ht="13" x14ac:dyDescent="0.15">
      <c r="A139" s="8"/>
      <c r="B139" s="8"/>
      <c r="C139" s="8"/>
      <c r="D139" s="8"/>
    </row>
    <row r="140" spans="1:4" ht="13" x14ac:dyDescent="0.15">
      <c r="A140" s="8"/>
      <c r="B140" s="8"/>
      <c r="C140" s="8"/>
      <c r="D140" s="8"/>
    </row>
    <row r="141" spans="1:4" ht="13" x14ac:dyDescent="0.15">
      <c r="A141" s="8"/>
      <c r="B141" s="8"/>
      <c r="C141" s="8"/>
      <c r="D141" s="8"/>
    </row>
    <row r="142" spans="1:4" ht="13" x14ac:dyDescent="0.15">
      <c r="A142" s="8"/>
      <c r="B142" s="8"/>
      <c r="C142" s="8"/>
      <c r="D142" s="8"/>
    </row>
    <row r="143" spans="1:4" ht="13" x14ac:dyDescent="0.15">
      <c r="A143" s="8"/>
      <c r="B143" s="8"/>
      <c r="C143" s="8"/>
      <c r="D143" s="8"/>
    </row>
    <row r="144" spans="1:4" ht="13" x14ac:dyDescent="0.15">
      <c r="A144" s="8"/>
      <c r="B144" s="8"/>
      <c r="C144" s="8"/>
      <c r="D144" s="8"/>
    </row>
    <row r="145" spans="1:4" ht="13" x14ac:dyDescent="0.15">
      <c r="A145" s="8"/>
      <c r="B145" s="8"/>
      <c r="C145" s="8"/>
      <c r="D145" s="8"/>
    </row>
    <row r="146" spans="1:4" ht="13" x14ac:dyDescent="0.15">
      <c r="A146" s="8"/>
      <c r="B146" s="8"/>
      <c r="C146" s="8"/>
      <c r="D146" s="8"/>
    </row>
    <row r="147" spans="1:4" ht="13" x14ac:dyDescent="0.15">
      <c r="A147" s="8"/>
      <c r="B147" s="8"/>
      <c r="C147" s="8"/>
      <c r="D147" s="8"/>
    </row>
    <row r="148" spans="1:4" ht="13" x14ac:dyDescent="0.15">
      <c r="A148" s="8"/>
      <c r="B148" s="8"/>
      <c r="C148" s="8"/>
      <c r="D148" s="8"/>
    </row>
    <row r="149" spans="1:4" ht="13" x14ac:dyDescent="0.15">
      <c r="A149" s="8"/>
      <c r="B149" s="8"/>
      <c r="C149" s="8"/>
      <c r="D149" s="8"/>
    </row>
    <row r="150" spans="1:4" ht="13" x14ac:dyDescent="0.15">
      <c r="A150" s="8"/>
      <c r="B150" s="8"/>
      <c r="C150" s="8"/>
      <c r="D150" s="8"/>
    </row>
    <row r="151" spans="1:4" ht="13" x14ac:dyDescent="0.15">
      <c r="A151" s="8"/>
      <c r="B151" s="8"/>
      <c r="C151" s="8"/>
      <c r="D151" s="8"/>
    </row>
    <row r="152" spans="1:4" ht="13" x14ac:dyDescent="0.15">
      <c r="A152" s="8"/>
      <c r="B152" s="8"/>
      <c r="C152" s="8"/>
      <c r="D152" s="8"/>
    </row>
    <row r="153" spans="1:4" ht="13" x14ac:dyDescent="0.15">
      <c r="A153" s="8"/>
      <c r="B153" s="8"/>
      <c r="C153" s="8"/>
      <c r="D153" s="8"/>
    </row>
    <row r="154" spans="1:4" ht="13" x14ac:dyDescent="0.15">
      <c r="A154" s="8"/>
      <c r="B154" s="8"/>
      <c r="C154" s="8"/>
      <c r="D154" s="8"/>
    </row>
    <row r="155" spans="1:4" ht="13" x14ac:dyDescent="0.15">
      <c r="A155" s="8"/>
      <c r="B155" s="8"/>
      <c r="C155" s="8"/>
      <c r="D155" s="8"/>
    </row>
    <row r="156" spans="1:4" ht="13" x14ac:dyDescent="0.15">
      <c r="A156" s="8"/>
      <c r="B156" s="8"/>
      <c r="C156" s="8"/>
      <c r="D156" s="8"/>
    </row>
    <row r="157" spans="1:4" ht="13" x14ac:dyDescent="0.15">
      <c r="A157" s="8"/>
      <c r="B157" s="8"/>
      <c r="C157" s="8"/>
      <c r="D157" s="8"/>
    </row>
    <row r="158" spans="1:4" ht="13" x14ac:dyDescent="0.15">
      <c r="A158" s="8"/>
      <c r="B158" s="8"/>
      <c r="C158" s="8"/>
      <c r="D158" s="8"/>
    </row>
  </sheetData>
  <sheetProtection sheet="1" formatCells="0" formatColumns="0" formatRows="0" selectLockedCells="1"/>
  <mergeCells count="6">
    <mergeCell ref="B8:D8"/>
    <mergeCell ref="A9:A11"/>
    <mergeCell ref="A2:D2"/>
    <mergeCell ref="A3:D3"/>
    <mergeCell ref="A4:D4"/>
    <mergeCell ref="B7:D7"/>
  </mergeCells>
  <printOptions horizontalCentered="1"/>
  <pageMargins left="0.7" right="0.7" top="0.75" bottom="0.75" header="0" footer="0"/>
  <pageSetup paperSize="9" fitToHeight="0" pageOrder="overThenDown"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J961"/>
  <sheetViews>
    <sheetView showGridLines="0" zoomScale="90" zoomScaleNormal="90" workbookViewId="0"/>
  </sheetViews>
  <sheetFormatPr baseColWidth="10" defaultColWidth="14.5" defaultRowHeight="15.75" customHeight="1" x14ac:dyDescent="0.15"/>
  <cols>
    <col min="1" max="1" width="40.33203125" style="111" customWidth="1"/>
    <col min="2" max="2" width="37.33203125" style="111" bestFit="1" customWidth="1"/>
    <col min="3" max="5" width="25.5" style="111" customWidth="1"/>
    <col min="6" max="6" width="23.6640625" style="111" customWidth="1"/>
    <col min="7" max="16384" width="14.5" style="111"/>
  </cols>
  <sheetData>
    <row r="1" spans="1:10" ht="13" x14ac:dyDescent="0.15">
      <c r="A1" s="113"/>
      <c r="B1" s="113"/>
      <c r="C1" s="113"/>
      <c r="D1" s="113"/>
      <c r="E1" s="113"/>
    </row>
    <row r="2" spans="1:10" ht="10.5" customHeight="1" x14ac:dyDescent="0.2">
      <c r="A2" s="394"/>
      <c r="B2" s="395"/>
      <c r="C2" s="395"/>
      <c r="D2" s="395"/>
      <c r="E2" s="395"/>
    </row>
    <row r="3" spans="1:10" ht="8.25" customHeight="1" x14ac:dyDescent="0.15">
      <c r="A3" s="396"/>
      <c r="B3" s="395"/>
      <c r="C3" s="395"/>
      <c r="D3" s="395"/>
      <c r="E3" s="395"/>
    </row>
    <row r="4" spans="1:10" ht="31.5" customHeight="1" x14ac:dyDescent="0.2">
      <c r="A4" s="403" t="s">
        <v>268</v>
      </c>
      <c r="B4" s="395"/>
      <c r="C4" s="395"/>
      <c r="D4" s="395"/>
      <c r="E4" s="395"/>
    </row>
    <row r="5" spans="1:10" ht="15.75" customHeight="1" x14ac:dyDescent="0.15">
      <c r="A5" s="112" t="s">
        <v>382</v>
      </c>
      <c r="B5" s="113"/>
      <c r="C5" s="113"/>
      <c r="D5" s="113"/>
      <c r="E5" s="113"/>
    </row>
    <row r="6" spans="1:10" ht="33" customHeight="1" x14ac:dyDescent="0.15">
      <c r="A6" s="113"/>
      <c r="B6" s="113"/>
      <c r="C6" s="113"/>
      <c r="D6" s="113"/>
      <c r="E6" s="113"/>
    </row>
    <row r="7" spans="1:10" ht="33" customHeight="1" x14ac:dyDescent="0.15">
      <c r="A7" s="226"/>
      <c r="B7" s="546" t="s">
        <v>226</v>
      </c>
      <c r="C7" s="547"/>
      <c r="D7" s="547"/>
      <c r="E7" s="548"/>
    </row>
    <row r="8" spans="1:10" ht="24" customHeight="1" x14ac:dyDescent="0.15">
      <c r="A8" s="227" t="s">
        <v>101</v>
      </c>
      <c r="B8" s="549" t="s">
        <v>305</v>
      </c>
      <c r="C8" s="503"/>
      <c r="D8" s="503"/>
      <c r="E8" s="550"/>
    </row>
    <row r="9" spans="1:10" ht="18" customHeight="1" x14ac:dyDescent="0.15">
      <c r="A9" s="552" t="s">
        <v>12</v>
      </c>
      <c r="B9" s="458" t="s">
        <v>228</v>
      </c>
      <c r="C9" s="554" t="s">
        <v>229</v>
      </c>
      <c r="D9" s="555"/>
      <c r="E9" s="556"/>
    </row>
    <row r="10" spans="1:10" ht="18" customHeight="1" thickBot="1" x14ac:dyDescent="0.2">
      <c r="A10" s="553"/>
      <c r="B10" s="513"/>
      <c r="C10" s="555"/>
      <c r="D10" s="555"/>
      <c r="E10" s="556"/>
      <c r="G10" s="113"/>
      <c r="H10" s="113"/>
      <c r="I10" s="113"/>
      <c r="J10" s="113"/>
    </row>
    <row r="11" spans="1:10" ht="30" customHeight="1" thickBot="1" x14ac:dyDescent="0.2">
      <c r="A11" s="228" t="s">
        <v>13</v>
      </c>
      <c r="B11" s="269" t="s">
        <v>439</v>
      </c>
      <c r="C11" s="555"/>
      <c r="D11" s="555"/>
      <c r="E11" s="556"/>
      <c r="G11" s="113"/>
      <c r="H11" s="113"/>
      <c r="I11" s="113"/>
      <c r="J11" s="113"/>
    </row>
    <row r="12" spans="1:10" ht="30" customHeight="1" thickBot="1" x14ac:dyDescent="0.2">
      <c r="A12" s="229" t="s">
        <v>12</v>
      </c>
      <c r="B12" s="269" t="s">
        <v>449</v>
      </c>
      <c r="C12" s="555"/>
      <c r="D12" s="555"/>
      <c r="E12" s="556"/>
      <c r="G12" s="113"/>
      <c r="H12" s="113"/>
      <c r="I12" s="113"/>
      <c r="J12" s="113"/>
    </row>
    <row r="13" spans="1:10" ht="30" customHeight="1" thickBot="1" x14ac:dyDescent="0.2">
      <c r="A13" s="229" t="s">
        <v>14</v>
      </c>
      <c r="B13" s="269" t="s">
        <v>441</v>
      </c>
      <c r="C13" s="555"/>
      <c r="D13" s="555"/>
      <c r="E13" s="556"/>
      <c r="G13" s="113"/>
      <c r="H13" s="113"/>
      <c r="I13" s="113"/>
      <c r="J13" s="113"/>
    </row>
    <row r="14" spans="1:10" ht="55" customHeight="1" thickBot="1" x14ac:dyDescent="0.2">
      <c r="A14" s="230" t="s">
        <v>14</v>
      </c>
      <c r="B14" s="269" t="s">
        <v>442</v>
      </c>
      <c r="C14" s="557"/>
      <c r="D14" s="557"/>
      <c r="E14" s="558"/>
      <c r="G14" s="113"/>
      <c r="H14" s="113"/>
      <c r="I14" s="113"/>
      <c r="J14" s="113"/>
    </row>
    <row r="15" spans="1:10" ht="48.75" customHeight="1" x14ac:dyDescent="0.15">
      <c r="A15" s="559"/>
      <c r="B15" s="395"/>
      <c r="C15" s="395"/>
      <c r="D15" s="395"/>
      <c r="E15" s="395"/>
      <c r="G15" s="113"/>
      <c r="H15" s="113"/>
      <c r="I15" s="113"/>
      <c r="J15" s="113"/>
    </row>
    <row r="16" spans="1:10" ht="33" customHeight="1" x14ac:dyDescent="0.15">
      <c r="A16" s="560" t="s">
        <v>290</v>
      </c>
      <c r="B16" s="561" t="s">
        <v>246</v>
      </c>
      <c r="C16" s="551" t="s">
        <v>291</v>
      </c>
      <c r="D16" s="551"/>
      <c r="E16" s="551"/>
      <c r="G16" s="113"/>
      <c r="H16" s="113"/>
      <c r="I16" s="113"/>
      <c r="J16" s="113"/>
    </row>
    <row r="17" spans="1:10" ht="30" customHeight="1" x14ac:dyDescent="0.15">
      <c r="A17" s="518"/>
      <c r="B17" s="518"/>
      <c r="C17" s="235" t="s">
        <v>234</v>
      </c>
      <c r="D17" s="235" t="s">
        <v>241</v>
      </c>
      <c r="E17" s="235" t="s">
        <v>235</v>
      </c>
      <c r="F17" s="234" t="s">
        <v>236</v>
      </c>
      <c r="G17" s="113"/>
      <c r="H17" s="113"/>
      <c r="I17" s="113"/>
      <c r="J17" s="113"/>
    </row>
    <row r="18" spans="1:10" ht="162" customHeight="1" x14ac:dyDescent="0.15">
      <c r="A18" s="518"/>
      <c r="B18" s="518"/>
      <c r="C18" s="236" t="s">
        <v>292</v>
      </c>
      <c r="D18" s="236" t="s">
        <v>293</v>
      </c>
      <c r="E18" s="236" t="s">
        <v>294</v>
      </c>
      <c r="F18" s="222" t="s">
        <v>295</v>
      </c>
      <c r="G18" s="113"/>
      <c r="H18" s="113"/>
      <c r="I18" s="113"/>
      <c r="J18" s="113"/>
    </row>
    <row r="19" spans="1:10" ht="26.25" customHeight="1" x14ac:dyDescent="0.15">
      <c r="A19" s="523" t="s">
        <v>297</v>
      </c>
      <c r="B19" s="524"/>
      <c r="C19" s="524"/>
      <c r="D19" s="524"/>
      <c r="E19" s="524"/>
      <c r="F19" s="524"/>
      <c r="G19" s="113"/>
      <c r="H19" s="113"/>
      <c r="I19" s="113"/>
      <c r="J19" s="113"/>
    </row>
    <row r="20" spans="1:10" ht="34" customHeight="1" x14ac:dyDescent="0.15">
      <c r="A20" s="562" t="s">
        <v>248</v>
      </c>
      <c r="B20" s="231" t="s">
        <v>446</v>
      </c>
      <c r="C20" s="232"/>
      <c r="D20" s="232"/>
      <c r="E20" s="232"/>
      <c r="F20" s="225" t="str" cm="1">
        <f t="array" ref="F20">IF(OR(C20="",D20=""),"",_xlfn.XLOOKUP(_xlfn.XLOOKUP(C20,Lookup!$B$17:$B$26,Lookup!$C$17:$C$26),Lookup!$C$11:$C$13,_xlfn.XLOOKUP(_xlfn.XLOOKUP(D20,Lookup!$B$17:$B$26,Lookup!$C$17:$C$26),Lookup!$D$10:$F$10,Lookup!$D$11:$F$13)))</f>
        <v/>
      </c>
      <c r="G20" s="113"/>
      <c r="H20" s="113"/>
      <c r="I20" s="113"/>
      <c r="J20" s="113"/>
    </row>
    <row r="21" spans="1:10" ht="34" customHeight="1" x14ac:dyDescent="0.15">
      <c r="A21" s="563"/>
      <c r="B21" s="231" t="s">
        <v>251</v>
      </c>
      <c r="C21" s="232"/>
      <c r="D21" s="232"/>
      <c r="E21" s="232"/>
      <c r="F21" s="225" t="str" cm="1">
        <f t="array" ref="F21">IF(OR(C21="",D21=""),"",_xlfn.XLOOKUP(_xlfn.XLOOKUP(C21,Lookup!$B$17:$B$26,Lookup!$C$17:$C$26),Lookup!$C$11:$C$13,_xlfn.XLOOKUP(_xlfn.XLOOKUP(D21,Lookup!$B$17:$B$26,Lookup!$C$17:$C$26),Lookup!$D$10:$F$10,Lookup!$D$11:$F$13)))</f>
        <v/>
      </c>
      <c r="G21" s="113"/>
      <c r="H21" s="113"/>
      <c r="I21" s="113"/>
      <c r="J21" s="113"/>
    </row>
    <row r="22" spans="1:10" ht="34" customHeight="1" x14ac:dyDescent="0.15">
      <c r="A22" s="563"/>
      <c r="B22" s="231" t="s">
        <v>252</v>
      </c>
      <c r="C22" s="232"/>
      <c r="D22" s="232"/>
      <c r="E22" s="232"/>
      <c r="F22" s="225" t="str" cm="1">
        <f t="array" ref="F22">IF(OR(C22="",D22=""),"",_xlfn.XLOOKUP(_xlfn.XLOOKUP(C22,Lookup!$B$17:$B$26,Lookup!$C$17:$C$26),Lookup!$C$11:$C$13,_xlfn.XLOOKUP(_xlfn.XLOOKUP(D22,Lookup!$B$17:$B$26,Lookup!$C$17:$C$26),Lookup!$D$10:$F$10,Lookup!$D$11:$F$13)))</f>
        <v/>
      </c>
      <c r="G22" s="113"/>
      <c r="H22" s="113"/>
      <c r="I22" s="113"/>
      <c r="J22" s="113"/>
    </row>
    <row r="23" spans="1:10" ht="34" customHeight="1" x14ac:dyDescent="0.15">
      <c r="A23" s="563"/>
      <c r="B23" s="231" t="s">
        <v>253</v>
      </c>
      <c r="C23" s="232"/>
      <c r="D23" s="232"/>
      <c r="E23" s="232"/>
      <c r="F23" s="225" t="str" cm="1">
        <f t="array" ref="F23">IF(OR(C23="",D23=""),"",_xlfn.XLOOKUP(_xlfn.XLOOKUP(C23,Lookup!$B$17:$B$26,Lookup!$C$17:$C$26),Lookup!$C$11:$C$13,_xlfn.XLOOKUP(_xlfn.XLOOKUP(D23,Lookup!$B$17:$B$26,Lookup!$C$17:$C$26),Lookup!$D$10:$F$10,Lookup!$D$11:$F$13)))</f>
        <v/>
      </c>
      <c r="G23" s="113"/>
      <c r="H23" s="113"/>
      <c r="I23" s="113"/>
    </row>
    <row r="24" spans="1:10" ht="34" customHeight="1" x14ac:dyDescent="0.15">
      <c r="A24" s="563"/>
      <c r="B24" s="266" t="s">
        <v>254</v>
      </c>
      <c r="C24" s="232"/>
      <c r="D24" s="232"/>
      <c r="E24" s="232"/>
      <c r="F24" s="225" t="str" cm="1">
        <f t="array" ref="F24">IF(OR(C24="",D24=""),"",_xlfn.XLOOKUP(_xlfn.XLOOKUP(C24,Lookup!$B$17:$B$26,Lookup!$C$17:$C$26),Lookup!$C$11:$C$13,_xlfn.XLOOKUP(_xlfn.XLOOKUP(D24,Lookup!$B$17:$B$26,Lookup!$C$17:$C$26),Lookup!$D$10:$F$10,Lookup!$D$11:$F$13)))</f>
        <v/>
      </c>
      <c r="G24" s="113"/>
      <c r="H24" s="113"/>
      <c r="I24" s="113"/>
    </row>
    <row r="25" spans="1:10" ht="34" customHeight="1" x14ac:dyDescent="0.15">
      <c r="A25" s="563"/>
      <c r="B25" s="266" t="s">
        <v>255</v>
      </c>
      <c r="C25" s="232"/>
      <c r="D25" s="232"/>
      <c r="E25" s="232"/>
      <c r="F25" s="225" t="str" cm="1">
        <f t="array" ref="F25">IF(OR(C25="",D25=""),"",_xlfn.XLOOKUP(_xlfn.XLOOKUP(C25,Lookup!$B$17:$B$26,Lookup!$C$17:$C$26),Lookup!$C$11:$C$13,_xlfn.XLOOKUP(_xlfn.XLOOKUP(D25,Lookup!$B$17:$B$26,Lookup!$C$17:$C$26),Lookup!$D$10:$F$10,Lookup!$D$11:$F$13)))</f>
        <v/>
      </c>
    </row>
    <row r="26" spans="1:10" ht="35.5" customHeight="1" x14ac:dyDescent="0.15">
      <c r="A26" s="564" t="s">
        <v>448</v>
      </c>
      <c r="B26" s="267" t="s">
        <v>257</v>
      </c>
      <c r="C26" s="232"/>
      <c r="D26" s="232"/>
      <c r="E26" s="232"/>
      <c r="F26" s="225" t="str" cm="1">
        <f t="array" ref="F26">IF(OR(C26="",D26=""),"",_xlfn.XLOOKUP(_xlfn.XLOOKUP(C26,Lookup!$B$17:$B$26,Lookup!$C$17:$C$26),Lookup!$C$11:$C$13,_xlfn.XLOOKUP(_xlfn.XLOOKUP(D26,Lookup!$B$17:$B$26,Lookup!$C$17:$C$26),Lookup!$D$10:$F$10,Lookup!$D$11:$F$13)))</f>
        <v/>
      </c>
    </row>
    <row r="27" spans="1:10" ht="35.5" customHeight="1" x14ac:dyDescent="0.15">
      <c r="A27" s="518"/>
      <c r="B27" s="279" t="s">
        <v>447</v>
      </c>
      <c r="C27" s="232"/>
      <c r="D27" s="232"/>
      <c r="E27" s="232"/>
      <c r="F27" s="225" t="str" cm="1">
        <f t="array" ref="F27">IF(OR(C27="",D27=""),"",_xlfn.XLOOKUP(_xlfn.XLOOKUP(C27,Lookup!$B$17:$B$26,Lookup!$C$17:$C$26),Lookup!$C$11:$C$13,_xlfn.XLOOKUP(_xlfn.XLOOKUP(D27,Lookup!$B$17:$B$26,Lookup!$C$17:$C$26),Lookup!$D$10:$F$10,Lookup!$D$11:$F$13)))</f>
        <v/>
      </c>
    </row>
    <row r="28" spans="1:10" ht="35.5" customHeight="1" x14ac:dyDescent="0.15">
      <c r="A28" s="518"/>
      <c r="B28" s="267" t="s">
        <v>258</v>
      </c>
      <c r="C28" s="232"/>
      <c r="D28" s="232"/>
      <c r="E28" s="232"/>
      <c r="F28" s="225" t="str" cm="1">
        <f t="array" ref="F28">IF(OR(C28="",D28=""),"",_xlfn.XLOOKUP(_xlfn.XLOOKUP(C28,Lookup!$B$17:$B$26,Lookup!$C$17:$C$26),Lookup!$C$11:$C$13,_xlfn.XLOOKUP(_xlfn.XLOOKUP(D28,Lookup!$B$17:$B$26,Lookup!$C$17:$C$26),Lookup!$D$10:$F$10,Lookup!$D$11:$F$13)))</f>
        <v/>
      </c>
    </row>
    <row r="29" spans="1:10" ht="35.5" customHeight="1" x14ac:dyDescent="0.15">
      <c r="A29" s="518"/>
      <c r="B29" s="267" t="s">
        <v>259</v>
      </c>
      <c r="C29" s="232"/>
      <c r="D29" s="232"/>
      <c r="E29" s="232"/>
      <c r="F29" s="225" t="str" cm="1">
        <f t="array" ref="F29">IF(OR(C29="",D29=""),"",_xlfn.XLOOKUP(_xlfn.XLOOKUP(C29,Lookup!$B$17:$B$26,Lookup!$C$17:$C$26),Lookup!$C$11:$C$13,_xlfn.XLOOKUP(_xlfn.XLOOKUP(D29,Lookup!$B$17:$B$26,Lookup!$C$17:$C$26),Lookup!$D$10:$F$10,Lookup!$D$11:$F$13)))</f>
        <v/>
      </c>
    </row>
    <row r="30" spans="1:10" ht="35.5" customHeight="1" x14ac:dyDescent="0.15">
      <c r="A30" s="518"/>
      <c r="B30" s="267" t="s">
        <v>298</v>
      </c>
      <c r="C30" s="232"/>
      <c r="D30" s="232"/>
      <c r="E30" s="232"/>
      <c r="F30" s="225" t="str" cm="1">
        <f t="array" ref="F30">IF(OR(C30="",D30=""),"",_xlfn.XLOOKUP(_xlfn.XLOOKUP(C30,Lookup!$B$17:$B$26,Lookup!$C$17:$C$26),Lookup!$C$11:$C$13,_xlfn.XLOOKUP(_xlfn.XLOOKUP(D30,Lookup!$B$17:$B$26,Lookup!$C$17:$C$26),Lookup!$D$10:$F$10,Lookup!$D$11:$F$13)))</f>
        <v/>
      </c>
    </row>
    <row r="31" spans="1:10" ht="37.5" customHeight="1" x14ac:dyDescent="0.15">
      <c r="A31" s="562" t="s">
        <v>250</v>
      </c>
      <c r="B31" s="266" t="s">
        <v>261</v>
      </c>
      <c r="C31" s="232"/>
      <c r="D31" s="232"/>
      <c r="E31" s="232"/>
      <c r="F31" s="225" t="str" cm="1">
        <f t="array" ref="F31">IF(OR(C31="",D31=""),"",_xlfn.XLOOKUP(_xlfn.XLOOKUP(C31,Lookup!$B$17:$B$26,Lookup!$C$17:$C$26),Lookup!$C$11:$C$13,_xlfn.XLOOKUP(_xlfn.XLOOKUP(D31,Lookup!$B$17:$B$26,Lookup!$C$17:$C$26),Lookup!$D$10:$F$10,Lookup!$D$11:$F$13)))</f>
        <v/>
      </c>
    </row>
    <row r="32" spans="1:10" ht="37.5" customHeight="1" x14ac:dyDescent="0.15">
      <c r="A32" s="563"/>
      <c r="B32" s="266" t="s">
        <v>262</v>
      </c>
      <c r="C32" s="232"/>
      <c r="D32" s="232"/>
      <c r="E32" s="232"/>
      <c r="F32" s="225" t="str" cm="1">
        <f t="array" ref="F32">IF(OR(C32="",D32=""),"",_xlfn.XLOOKUP(_xlfn.XLOOKUP(C32,Lookup!$B$17:$B$26,Lookup!$C$17:$C$26),Lookup!$C$11:$C$13,_xlfn.XLOOKUP(_xlfn.XLOOKUP(D32,Lookup!$B$17:$B$26,Lookup!$C$17:$C$26),Lookup!$D$10:$F$10,Lookup!$D$11:$F$13)))</f>
        <v/>
      </c>
    </row>
    <row r="33" spans="1:6" ht="37.5" customHeight="1" x14ac:dyDescent="0.15">
      <c r="A33" s="563"/>
      <c r="B33" s="266" t="s">
        <v>263</v>
      </c>
      <c r="C33" s="232"/>
      <c r="D33" s="232"/>
      <c r="E33" s="232"/>
      <c r="F33" s="225" t="str" cm="1">
        <f t="array" ref="F33">IF(OR(C33="",D33=""),"",_xlfn.XLOOKUP(_xlfn.XLOOKUP(C33,Lookup!$B$17:$B$26,Lookup!$C$17:$C$26),Lookup!$C$11:$C$13,_xlfn.XLOOKUP(_xlfn.XLOOKUP(D33,Lookup!$B$17:$B$26,Lookup!$C$17:$C$26),Lookup!$D$10:$F$10,Lookup!$D$11:$F$13)))</f>
        <v/>
      </c>
    </row>
    <row r="34" spans="1:6" ht="37.5" customHeight="1" x14ac:dyDescent="0.15">
      <c r="A34" s="563"/>
      <c r="B34" s="268" t="s">
        <v>264</v>
      </c>
      <c r="C34" s="232"/>
      <c r="D34" s="232"/>
      <c r="E34" s="232"/>
      <c r="F34" s="225" t="str" cm="1">
        <f t="array" ref="F34">IF(OR(C34="",D34=""),"",_xlfn.XLOOKUP(_xlfn.XLOOKUP(C34,Lookup!$B$17:$B$26,Lookup!$C$17:$C$26),Lookup!$C$11:$C$13,_xlfn.XLOOKUP(_xlfn.XLOOKUP(D34,Lookup!$B$17:$B$26,Lookup!$C$17:$C$26),Lookup!$D$10:$F$10,Lookup!$D$11:$F$13)))</f>
        <v/>
      </c>
    </row>
    <row r="35" spans="1:6" ht="37.5" customHeight="1" x14ac:dyDescent="0.15">
      <c r="A35" s="563"/>
      <c r="B35" s="268" t="s">
        <v>265</v>
      </c>
      <c r="C35" s="232"/>
      <c r="D35" s="232"/>
      <c r="E35" s="232"/>
      <c r="F35" s="225" t="str" cm="1">
        <f t="array" ref="F35">IF(OR(C35="",D35=""),"",_xlfn.XLOOKUP(_xlfn.XLOOKUP(C35,Lookup!$B$17:$B$26,Lookup!$C$17:$C$26),Lookup!$C$11:$C$13,_xlfn.XLOOKUP(_xlfn.XLOOKUP(D35,Lookup!$B$17:$B$26,Lookup!$C$17:$C$26),Lookup!$D$10:$F$10,Lookup!$D$11:$F$13)))</f>
        <v/>
      </c>
    </row>
    <row r="36" spans="1:6" ht="37.5" customHeight="1" x14ac:dyDescent="0.15">
      <c r="A36" s="564" t="s">
        <v>210</v>
      </c>
      <c r="B36" s="233" t="s">
        <v>299</v>
      </c>
      <c r="C36" s="232"/>
      <c r="D36" s="232"/>
      <c r="E36" s="232"/>
      <c r="F36" s="225" t="str" cm="1">
        <f t="array" ref="F36">IF(OR(C36="",D36=""),"",_xlfn.XLOOKUP(_xlfn.XLOOKUP(C36,Lookup!$B$17:$B$26,Lookup!$C$17:$C$26),Lookup!$C$11:$C$13,_xlfn.XLOOKUP(_xlfn.XLOOKUP(D36,Lookup!$B$17:$B$26,Lookup!$C$17:$C$26),Lookup!$D$10:$F$10,Lookup!$D$11:$F$13)))</f>
        <v/>
      </c>
    </row>
    <row r="37" spans="1:6" ht="37.5" customHeight="1" x14ac:dyDescent="0.15">
      <c r="A37" s="518"/>
      <c r="B37" s="233" t="s">
        <v>447</v>
      </c>
      <c r="C37" s="232"/>
      <c r="D37" s="232"/>
      <c r="E37" s="232"/>
      <c r="F37" s="225" t="str" cm="1">
        <f t="array" ref="F37">IF(OR(C37="",D37=""),"",_xlfn.XLOOKUP(_xlfn.XLOOKUP(C37,Lookup!$B$17:$B$26,Lookup!$C$17:$C$26),Lookup!$C$11:$C$13,_xlfn.XLOOKUP(_xlfn.XLOOKUP(D37,Lookup!$B$17:$B$26,Lookup!$C$17:$C$26),Lookup!$D$10:$F$10,Lookup!$D$11:$F$13)))</f>
        <v/>
      </c>
    </row>
    <row r="38" spans="1:6" ht="37.5" customHeight="1" x14ac:dyDescent="0.15">
      <c r="A38" s="518"/>
      <c r="B38" s="233" t="s">
        <v>301</v>
      </c>
      <c r="C38" s="232"/>
      <c r="D38" s="232"/>
      <c r="E38" s="232"/>
      <c r="F38" s="225" t="str" cm="1">
        <f t="array" ref="F38">IF(OR(C38="",D38=""),"",_xlfn.XLOOKUP(_xlfn.XLOOKUP(C38,Lookup!$B$17:$B$26,Lookup!$C$17:$C$26),Lookup!$C$11:$C$13,_xlfn.XLOOKUP(_xlfn.XLOOKUP(D38,Lookup!$B$17:$B$26,Lookup!$C$17:$C$26),Lookup!$D$10:$F$10,Lookup!$D$11:$F$13)))</f>
        <v/>
      </c>
    </row>
    <row r="39" spans="1:6" ht="57" customHeight="1" x14ac:dyDescent="0.15">
      <c r="A39" s="565" t="s">
        <v>296</v>
      </c>
      <c r="B39" s="231" t="s">
        <v>302</v>
      </c>
      <c r="C39" s="232"/>
      <c r="D39" s="232"/>
      <c r="E39" s="232"/>
      <c r="F39" s="225" t="str" cm="1">
        <f t="array" ref="F39">IF(OR(C39="",D39=""),"",_xlfn.XLOOKUP(_xlfn.XLOOKUP(C39,Lookup!$B$17:$B$26,Lookup!$C$17:$C$26),Lookup!$C$11:$C$13,_xlfn.XLOOKUP(_xlfn.XLOOKUP(D39,Lookup!$B$17:$B$26,Lookup!$C$17:$C$26),Lookup!$D$10:$F$10,Lookup!$D$11:$F$13)))</f>
        <v/>
      </c>
    </row>
    <row r="40" spans="1:6" ht="37.5" customHeight="1" x14ac:dyDescent="0.15">
      <c r="A40" s="518"/>
      <c r="B40" s="231" t="s">
        <v>303</v>
      </c>
      <c r="C40" s="232"/>
      <c r="D40" s="232"/>
      <c r="E40" s="232"/>
      <c r="F40" s="225" t="str" cm="1">
        <f t="array" ref="F40">IF(OR(C40="",D40=""),"",_xlfn.XLOOKUP(_xlfn.XLOOKUP(C40,Lookup!$B$17:$B$26,Lookup!$C$17:$C$26),Lookup!$C$11:$C$13,_xlfn.XLOOKUP(_xlfn.XLOOKUP(D40,Lookup!$B$17:$B$26,Lookup!$C$17:$C$26),Lookup!$D$10:$F$10,Lookup!$D$11:$F$13)))</f>
        <v/>
      </c>
    </row>
    <row r="41" spans="1:6" ht="30" customHeight="1" x14ac:dyDescent="0.15">
      <c r="A41" s="566" t="s">
        <v>304</v>
      </c>
      <c r="B41" s="527"/>
      <c r="C41" s="527"/>
      <c r="D41" s="527"/>
      <c r="E41" s="527"/>
      <c r="F41" s="527"/>
    </row>
    <row r="42" spans="1:6" ht="37.5" customHeight="1" x14ac:dyDescent="0.15">
      <c r="A42" s="562" t="s">
        <v>248</v>
      </c>
      <c r="B42" s="231" t="s">
        <v>446</v>
      </c>
      <c r="C42" s="232"/>
      <c r="D42" s="232"/>
      <c r="E42" s="232"/>
      <c r="F42" s="225" t="str" cm="1">
        <f t="array" ref="F42">IF(OR(C42="",D42=""),"",_xlfn.XLOOKUP(_xlfn.XLOOKUP(C42,Lookup!$B$17:$B$26,Lookup!$C$17:$C$26),Lookup!$C$11:$C$13,_xlfn.XLOOKUP(_xlfn.XLOOKUP(D42,Lookup!$B$17:$B$26,Lookup!$C$17:$C$26),Lookup!$D$10:$F$10,Lookup!$D$11:$F$13)))</f>
        <v/>
      </c>
    </row>
    <row r="43" spans="1:6" ht="37.5" customHeight="1" x14ac:dyDescent="0.15">
      <c r="A43" s="563"/>
      <c r="B43" s="231" t="s">
        <v>251</v>
      </c>
      <c r="C43" s="232"/>
      <c r="D43" s="232"/>
      <c r="E43" s="232"/>
      <c r="F43" s="225" t="str" cm="1">
        <f t="array" ref="F43">IF(OR(C43="",D43=""),"",_xlfn.XLOOKUP(_xlfn.XLOOKUP(C43,Lookup!$B$17:$B$26,Lookup!$C$17:$C$26),Lookup!$C$11:$C$13,_xlfn.XLOOKUP(_xlfn.XLOOKUP(D43,Lookup!$B$17:$B$26,Lookup!$C$17:$C$26),Lookup!$D$10:$F$10,Lookup!$D$11:$F$13)))</f>
        <v/>
      </c>
    </row>
    <row r="44" spans="1:6" ht="37.5" customHeight="1" x14ac:dyDescent="0.15">
      <c r="A44" s="563"/>
      <c r="B44" s="231" t="s">
        <v>252</v>
      </c>
      <c r="C44" s="232"/>
      <c r="D44" s="232"/>
      <c r="E44" s="232"/>
      <c r="F44" s="225" t="str" cm="1">
        <f t="array" ref="F44">IF(OR(C44="",D44=""),"",_xlfn.XLOOKUP(_xlfn.XLOOKUP(C44,Lookup!$B$17:$B$26,Lookup!$C$17:$C$26),Lookup!$C$11:$C$13,_xlfn.XLOOKUP(_xlfn.XLOOKUP(D44,Lookup!$B$17:$B$26,Lookup!$C$17:$C$26),Lookup!$D$10:$F$10,Lookup!$D$11:$F$13)))</f>
        <v/>
      </c>
    </row>
    <row r="45" spans="1:6" ht="37.5" customHeight="1" x14ac:dyDescent="0.15">
      <c r="A45" s="563"/>
      <c r="B45" s="231" t="s">
        <v>253</v>
      </c>
      <c r="C45" s="232"/>
      <c r="D45" s="232"/>
      <c r="E45" s="232"/>
      <c r="F45" s="225" t="str" cm="1">
        <f t="array" ref="F45">IF(OR(C45="",D45=""),"",_xlfn.XLOOKUP(_xlfn.XLOOKUP(C45,Lookup!$B$17:$B$26,Lookup!$C$17:$C$26),Lookup!$C$11:$C$13,_xlfn.XLOOKUP(_xlfn.XLOOKUP(D45,Lookup!$B$17:$B$26,Lookup!$C$17:$C$26),Lookup!$D$10:$F$10,Lookup!$D$11:$F$13)))</f>
        <v/>
      </c>
    </row>
    <row r="46" spans="1:6" ht="37.5" customHeight="1" x14ac:dyDescent="0.15">
      <c r="A46" s="563"/>
      <c r="B46" s="266" t="s">
        <v>254</v>
      </c>
      <c r="C46" s="232"/>
      <c r="D46" s="232"/>
      <c r="E46" s="232"/>
      <c r="F46" s="225" t="str" cm="1">
        <f t="array" ref="F46">IF(OR(C46="",D46=""),"",_xlfn.XLOOKUP(_xlfn.XLOOKUP(C46,Lookup!$B$17:$B$26,Lookup!$C$17:$C$26),Lookup!$C$11:$C$13,_xlfn.XLOOKUP(_xlfn.XLOOKUP(D46,Lookup!$B$17:$B$26,Lookup!$C$17:$C$26),Lookup!$D$10:$F$10,Lookup!$D$11:$F$13)))</f>
        <v/>
      </c>
    </row>
    <row r="47" spans="1:6" ht="37.5" customHeight="1" x14ac:dyDescent="0.15">
      <c r="A47" s="563"/>
      <c r="B47" s="266" t="s">
        <v>255</v>
      </c>
      <c r="C47" s="232"/>
      <c r="D47" s="232"/>
      <c r="E47" s="232"/>
      <c r="F47" s="225" t="str" cm="1">
        <f t="array" ref="F47">IF(OR(C47="",D47=""),"",_xlfn.XLOOKUP(_xlfn.XLOOKUP(C47,Lookup!$B$17:$B$26,Lookup!$C$17:$C$26),Lookup!$C$11:$C$13,_xlfn.XLOOKUP(_xlfn.XLOOKUP(D47,Lookup!$B$17:$B$26,Lookup!$C$17:$C$26),Lookup!$D$10:$F$10,Lookup!$D$11:$F$13)))</f>
        <v/>
      </c>
    </row>
    <row r="48" spans="1:6" ht="37.5" customHeight="1" x14ac:dyDescent="0.15">
      <c r="A48" s="564" t="s">
        <v>448</v>
      </c>
      <c r="B48" s="267" t="s">
        <v>257</v>
      </c>
      <c r="C48" s="232"/>
      <c r="D48" s="232"/>
      <c r="E48" s="232"/>
      <c r="F48" s="225" t="str" cm="1">
        <f t="array" ref="F48">IF(OR(C48="",D48=""),"",_xlfn.XLOOKUP(_xlfn.XLOOKUP(C48,Lookup!$B$17:$B$26,Lookup!$C$17:$C$26),Lookup!$C$11:$C$13,_xlfn.XLOOKUP(_xlfn.XLOOKUP(D48,Lookup!$B$17:$B$26,Lookup!$C$17:$C$26),Lookup!$D$10:$F$10,Lookup!$D$11:$F$13)))</f>
        <v/>
      </c>
    </row>
    <row r="49" spans="1:6" ht="37.5" customHeight="1" x14ac:dyDescent="0.15">
      <c r="A49" s="518"/>
      <c r="B49" s="233" t="s">
        <v>447</v>
      </c>
      <c r="C49" s="232"/>
      <c r="D49" s="232"/>
      <c r="E49" s="232"/>
      <c r="F49" s="225" t="str" cm="1">
        <f t="array" ref="F49">IF(OR(C49="",D49=""),"",_xlfn.XLOOKUP(_xlfn.XLOOKUP(C49,Lookup!$B$17:$B$26,Lookup!$C$17:$C$26),Lookup!$C$11:$C$13,_xlfn.XLOOKUP(_xlfn.XLOOKUP(D49,Lookup!$B$17:$B$26,Lookup!$C$17:$C$26),Lookup!$D$10:$F$10,Lookup!$D$11:$F$13)))</f>
        <v/>
      </c>
    </row>
    <row r="50" spans="1:6" ht="37.5" customHeight="1" x14ac:dyDescent="0.15">
      <c r="A50" s="518"/>
      <c r="B50" s="267" t="s">
        <v>258</v>
      </c>
      <c r="C50" s="232"/>
      <c r="D50" s="232"/>
      <c r="E50" s="232"/>
      <c r="F50" s="225" t="str" cm="1">
        <f t="array" ref="F50">IF(OR(C50="",D50=""),"",_xlfn.XLOOKUP(_xlfn.XLOOKUP(C50,Lookup!$B$17:$B$26,Lookup!$C$17:$C$26),Lookup!$C$11:$C$13,_xlfn.XLOOKUP(_xlfn.XLOOKUP(D50,Lookup!$B$17:$B$26,Lookup!$C$17:$C$26),Lookup!$D$10:$F$10,Lookup!$D$11:$F$13)))</f>
        <v/>
      </c>
    </row>
    <row r="51" spans="1:6" ht="37.5" customHeight="1" x14ac:dyDescent="0.15">
      <c r="A51" s="518"/>
      <c r="B51" s="267" t="s">
        <v>259</v>
      </c>
      <c r="C51" s="232"/>
      <c r="D51" s="232"/>
      <c r="E51" s="232"/>
      <c r="F51" s="225" t="str" cm="1">
        <f t="array" ref="F51">IF(OR(C51="",D51=""),"",_xlfn.XLOOKUP(_xlfn.XLOOKUP(C51,Lookup!$B$17:$B$26,Lookup!$C$17:$C$26),Lookup!$C$11:$C$13,_xlfn.XLOOKUP(_xlfn.XLOOKUP(D51,Lookup!$B$17:$B$26,Lookup!$C$17:$C$26),Lookup!$D$10:$F$10,Lookup!$D$11:$F$13)))</f>
        <v/>
      </c>
    </row>
    <row r="52" spans="1:6" ht="37.5" customHeight="1" x14ac:dyDescent="0.15">
      <c r="A52" s="518"/>
      <c r="B52" s="267" t="s">
        <v>298</v>
      </c>
      <c r="C52" s="232"/>
      <c r="D52" s="232"/>
      <c r="E52" s="232"/>
      <c r="F52" s="225" t="str" cm="1">
        <f t="array" ref="F52">IF(OR(C52="",D52=""),"",_xlfn.XLOOKUP(_xlfn.XLOOKUP(C52,Lookup!$B$17:$B$26,Lookup!$C$17:$C$26),Lookup!$C$11:$C$13,_xlfn.XLOOKUP(_xlfn.XLOOKUP(D52,Lookup!$B$17:$B$26,Lookup!$C$17:$C$26),Lookup!$D$10:$F$10,Lookup!$D$11:$F$13)))</f>
        <v/>
      </c>
    </row>
    <row r="53" spans="1:6" ht="70.5" customHeight="1" x14ac:dyDescent="0.15">
      <c r="A53" s="562" t="s">
        <v>250</v>
      </c>
      <c r="B53" s="266" t="s">
        <v>261</v>
      </c>
      <c r="C53" s="232"/>
      <c r="D53" s="232"/>
      <c r="E53" s="232"/>
      <c r="F53" s="225" t="str" cm="1">
        <f t="array" ref="F53">IF(OR(C53="",D53=""),"",_xlfn.XLOOKUP(_xlfn.XLOOKUP(C53,Lookup!$B$17:$B$26,Lookup!$C$17:$C$26),Lookup!$C$11:$C$13,_xlfn.XLOOKUP(_xlfn.XLOOKUP(D53,Lookup!$B$17:$B$26,Lookup!$C$17:$C$26),Lookup!$D$10:$F$10,Lookup!$D$11:$F$13)))</f>
        <v/>
      </c>
    </row>
    <row r="54" spans="1:6" ht="37.5" customHeight="1" x14ac:dyDescent="0.15">
      <c r="A54" s="563"/>
      <c r="B54" s="266" t="s">
        <v>262</v>
      </c>
      <c r="C54" s="232"/>
      <c r="D54" s="232"/>
      <c r="E54" s="232"/>
      <c r="F54" s="225" t="str" cm="1">
        <f t="array" ref="F54">IF(OR(C54="",D54=""),"",_xlfn.XLOOKUP(_xlfn.XLOOKUP(C54,Lookup!$B$17:$B$26,Lookup!$C$17:$C$26),Lookup!$C$11:$C$13,_xlfn.XLOOKUP(_xlfn.XLOOKUP(D54,Lookup!$B$17:$B$26,Lookup!$C$17:$C$26),Lookup!$D$10:$F$10,Lookup!$D$11:$F$13)))</f>
        <v/>
      </c>
    </row>
    <row r="55" spans="1:6" ht="37.5" customHeight="1" x14ac:dyDescent="0.15">
      <c r="A55" s="563"/>
      <c r="B55" s="266" t="s">
        <v>263</v>
      </c>
      <c r="C55" s="232"/>
      <c r="D55" s="232"/>
      <c r="E55" s="232"/>
      <c r="F55" s="225" t="str" cm="1">
        <f t="array" ref="F55">IF(OR(C55="",D55=""),"",_xlfn.XLOOKUP(_xlfn.XLOOKUP(C55,Lookup!$B$17:$B$26,Lookup!$C$17:$C$26),Lookup!$C$11:$C$13,_xlfn.XLOOKUP(_xlfn.XLOOKUP(D55,Lookup!$B$17:$B$26,Lookup!$C$17:$C$26),Lookup!$D$10:$F$10,Lookup!$D$11:$F$13)))</f>
        <v/>
      </c>
    </row>
    <row r="56" spans="1:6" ht="37.5" customHeight="1" x14ac:dyDescent="0.15">
      <c r="A56" s="563"/>
      <c r="B56" s="268" t="s">
        <v>264</v>
      </c>
      <c r="C56" s="232"/>
      <c r="D56" s="232"/>
      <c r="E56" s="232"/>
      <c r="F56" s="225" t="str" cm="1">
        <f t="array" ref="F56">IF(OR(C56="",D56=""),"",_xlfn.XLOOKUP(_xlfn.XLOOKUP(C56,Lookup!$B$17:$B$26,Lookup!$C$17:$C$26),Lookup!$C$11:$C$13,_xlfn.XLOOKUP(_xlfn.XLOOKUP(D56,Lookup!$B$17:$B$26,Lookup!$C$17:$C$26),Lookup!$D$10:$F$10,Lookup!$D$11:$F$13)))</f>
        <v/>
      </c>
    </row>
    <row r="57" spans="1:6" ht="37.5" customHeight="1" x14ac:dyDescent="0.15">
      <c r="A57" s="563"/>
      <c r="B57" s="268" t="s">
        <v>265</v>
      </c>
      <c r="C57" s="232"/>
      <c r="D57" s="232"/>
      <c r="E57" s="232"/>
      <c r="F57" s="225" t="str" cm="1">
        <f t="array" ref="F57">IF(OR(C57="",D57=""),"",_xlfn.XLOOKUP(_xlfn.XLOOKUP(C57,Lookup!$B$17:$B$26,Lookup!$C$17:$C$26),Lookup!$C$11:$C$13,_xlfn.XLOOKUP(_xlfn.XLOOKUP(D57,Lookup!$B$17:$B$26,Lookup!$C$17:$C$26),Lookup!$D$10:$F$10,Lookup!$D$11:$F$13)))</f>
        <v/>
      </c>
    </row>
    <row r="58" spans="1:6" ht="37.5" customHeight="1" x14ac:dyDescent="0.15">
      <c r="A58" s="564" t="s">
        <v>210</v>
      </c>
      <c r="B58" s="233" t="s">
        <v>299</v>
      </c>
      <c r="C58" s="232"/>
      <c r="D58" s="232"/>
      <c r="E58" s="232"/>
      <c r="F58" s="225" t="str" cm="1">
        <f t="array" ref="F58">IF(OR(C58="",D58=""),"",_xlfn.XLOOKUP(_xlfn.XLOOKUP(C58,Lookup!$B$17:$B$26,Lookup!$C$17:$C$26),Lookup!$C$11:$C$13,_xlfn.XLOOKUP(_xlfn.XLOOKUP(D58,Lookup!$B$17:$B$26,Lookup!$C$17:$C$26),Lookup!$D$10:$F$10,Lookup!$D$11:$F$13)))</f>
        <v/>
      </c>
    </row>
    <row r="59" spans="1:6" ht="37.5" customHeight="1" x14ac:dyDescent="0.15">
      <c r="A59" s="518"/>
      <c r="B59" s="233" t="s">
        <v>300</v>
      </c>
      <c r="C59" s="232"/>
      <c r="D59" s="232"/>
      <c r="E59" s="232"/>
      <c r="F59" s="225" t="str" cm="1">
        <f t="array" ref="F59">IF(OR(C59="",D59=""),"",_xlfn.XLOOKUP(_xlfn.XLOOKUP(C59,Lookup!$B$17:$B$26,Lookup!$C$17:$C$26),Lookup!$C$11:$C$13,_xlfn.XLOOKUP(_xlfn.XLOOKUP(D59,Lookup!$B$17:$B$26,Lookup!$C$17:$C$26),Lookup!$D$10:$F$10,Lookup!$D$11:$F$13)))</f>
        <v/>
      </c>
    </row>
    <row r="60" spans="1:6" ht="37.5" customHeight="1" x14ac:dyDescent="0.15">
      <c r="A60" s="518"/>
      <c r="B60" s="233" t="s">
        <v>301</v>
      </c>
      <c r="C60" s="232"/>
      <c r="D60" s="232"/>
      <c r="E60" s="232"/>
      <c r="F60" s="225" t="str" cm="1">
        <f t="array" ref="F60">IF(OR(C60="",D60=""),"",_xlfn.XLOOKUP(_xlfn.XLOOKUP(C60,Lookup!$B$17:$B$26,Lookup!$C$17:$C$26),Lookup!$C$11:$C$13,_xlfn.XLOOKUP(_xlfn.XLOOKUP(D60,Lookup!$B$17:$B$26,Lookup!$C$17:$C$26),Lookup!$D$10:$F$10,Lookup!$D$11:$F$13)))</f>
        <v/>
      </c>
    </row>
    <row r="61" spans="1:6" ht="52" customHeight="1" x14ac:dyDescent="0.15">
      <c r="A61" s="565" t="s">
        <v>296</v>
      </c>
      <c r="B61" s="231" t="s">
        <v>302</v>
      </c>
      <c r="C61" s="232"/>
      <c r="D61" s="232"/>
      <c r="E61" s="232"/>
      <c r="F61" s="225" t="str" cm="1">
        <f t="array" ref="F61">IF(OR(C61="",D61=""),"",_xlfn.XLOOKUP(_xlfn.XLOOKUP(C61,Lookup!$B$17:$B$26,Lookup!$C$17:$C$26),Lookup!$C$11:$C$13,_xlfn.XLOOKUP(_xlfn.XLOOKUP(D61,Lookup!$B$17:$B$26,Lookup!$C$17:$C$26),Lookup!$D$10:$F$10,Lookup!$D$11:$F$13)))</f>
        <v/>
      </c>
    </row>
    <row r="62" spans="1:6" ht="37.5" customHeight="1" x14ac:dyDescent="0.15">
      <c r="A62" s="518"/>
      <c r="B62" s="231" t="s">
        <v>303</v>
      </c>
      <c r="C62" s="232"/>
      <c r="D62" s="232"/>
      <c r="E62" s="232"/>
      <c r="F62" s="225" t="str" cm="1">
        <f t="array" ref="F62">IF(OR(C62="",D62=""),"",_xlfn.XLOOKUP(_xlfn.XLOOKUP(C62,Lookup!$B$17:$B$26,Lookup!$C$17:$C$26),Lookup!$C$11:$C$13,_xlfn.XLOOKUP(_xlfn.XLOOKUP(D62,Lookup!$B$17:$B$26,Lookup!$C$17:$C$26),Lookup!$D$10:$F$10,Lookup!$D$11:$F$13)))</f>
        <v/>
      </c>
    </row>
    <row r="63" spans="1:6" ht="70.5" customHeight="1" x14ac:dyDescent="0.15">
      <c r="A63" s="113"/>
      <c r="B63" s="113"/>
      <c r="C63" s="113"/>
      <c r="D63" s="113"/>
      <c r="E63" s="113"/>
      <c r="F63" s="113"/>
    </row>
    <row r="64" spans="1:6" ht="13" x14ac:dyDescent="0.15">
      <c r="A64" s="113"/>
      <c r="B64" s="113"/>
      <c r="C64" s="113"/>
      <c r="D64" s="113"/>
      <c r="E64" s="113"/>
      <c r="F64" s="113"/>
    </row>
    <row r="65" spans="1:6" ht="13" x14ac:dyDescent="0.15">
      <c r="A65" s="113"/>
      <c r="B65" s="113"/>
      <c r="C65" s="113"/>
      <c r="D65" s="113"/>
      <c r="E65" s="113"/>
      <c r="F65" s="113"/>
    </row>
    <row r="66" spans="1:6" ht="13" x14ac:dyDescent="0.15">
      <c r="A66" s="113"/>
      <c r="B66" s="113"/>
      <c r="C66" s="113"/>
      <c r="D66" s="113"/>
      <c r="E66" s="113"/>
      <c r="F66" s="113"/>
    </row>
    <row r="67" spans="1:6" ht="13" x14ac:dyDescent="0.15">
      <c r="A67" s="113"/>
      <c r="B67" s="113"/>
      <c r="C67" s="113"/>
      <c r="D67" s="113"/>
      <c r="E67" s="113"/>
      <c r="F67" s="113"/>
    </row>
    <row r="68" spans="1:6" ht="13" x14ac:dyDescent="0.15">
      <c r="A68" s="113"/>
      <c r="B68" s="113"/>
      <c r="C68" s="113"/>
      <c r="D68" s="113"/>
      <c r="E68" s="113"/>
      <c r="F68" s="113"/>
    </row>
    <row r="69" spans="1:6" ht="13" x14ac:dyDescent="0.15">
      <c r="A69" s="113"/>
      <c r="B69" s="113"/>
      <c r="C69" s="113"/>
      <c r="D69" s="113"/>
      <c r="E69" s="113"/>
      <c r="F69" s="113"/>
    </row>
    <row r="70" spans="1:6" ht="13" x14ac:dyDescent="0.15">
      <c r="A70" s="113"/>
      <c r="B70" s="113"/>
      <c r="C70" s="113"/>
      <c r="D70" s="113"/>
      <c r="E70" s="113"/>
      <c r="F70" s="113"/>
    </row>
    <row r="71" spans="1:6" ht="13" x14ac:dyDescent="0.15">
      <c r="A71" s="113"/>
      <c r="B71" s="113"/>
      <c r="C71" s="113"/>
      <c r="D71" s="113"/>
      <c r="E71" s="113"/>
      <c r="F71" s="113"/>
    </row>
    <row r="72" spans="1:6" ht="13" x14ac:dyDescent="0.15">
      <c r="A72" s="113"/>
      <c r="B72" s="113"/>
      <c r="C72" s="113"/>
      <c r="D72" s="113"/>
      <c r="E72" s="113"/>
      <c r="F72" s="113"/>
    </row>
    <row r="73" spans="1:6" ht="13" x14ac:dyDescent="0.15">
      <c r="A73" s="113"/>
      <c r="B73" s="113"/>
      <c r="C73" s="113"/>
      <c r="D73" s="113"/>
      <c r="E73" s="113"/>
      <c r="F73" s="113"/>
    </row>
    <row r="74" spans="1:6" ht="13" x14ac:dyDescent="0.15">
      <c r="A74" s="113"/>
      <c r="B74" s="113"/>
      <c r="C74" s="113"/>
      <c r="D74" s="113"/>
      <c r="E74" s="113"/>
      <c r="F74" s="113"/>
    </row>
    <row r="75" spans="1:6" ht="13" x14ac:dyDescent="0.15">
      <c r="A75" s="113"/>
      <c r="B75" s="113"/>
      <c r="C75" s="113"/>
      <c r="D75" s="113"/>
      <c r="E75" s="113"/>
      <c r="F75" s="113"/>
    </row>
    <row r="76" spans="1:6" ht="13" x14ac:dyDescent="0.15">
      <c r="A76" s="113"/>
      <c r="B76" s="113"/>
      <c r="C76" s="113"/>
      <c r="D76" s="113"/>
      <c r="E76" s="113"/>
      <c r="F76" s="113"/>
    </row>
    <row r="77" spans="1:6" ht="13" x14ac:dyDescent="0.15">
      <c r="A77" s="113"/>
      <c r="B77" s="113"/>
      <c r="C77" s="113"/>
      <c r="D77" s="113"/>
      <c r="E77" s="113"/>
      <c r="F77" s="113"/>
    </row>
    <row r="78" spans="1:6" ht="13" x14ac:dyDescent="0.15">
      <c r="A78" s="113"/>
      <c r="B78" s="113"/>
      <c r="C78" s="113"/>
      <c r="D78" s="113"/>
      <c r="E78" s="113"/>
      <c r="F78" s="113"/>
    </row>
    <row r="79" spans="1:6" ht="13" x14ac:dyDescent="0.15">
      <c r="A79" s="113"/>
      <c r="B79" s="113"/>
      <c r="C79" s="113"/>
      <c r="D79" s="113"/>
      <c r="E79" s="113"/>
      <c r="F79" s="113"/>
    </row>
    <row r="80" spans="1:6" ht="13" x14ac:dyDescent="0.15">
      <c r="A80" s="113"/>
      <c r="B80" s="113"/>
      <c r="C80" s="113"/>
      <c r="D80" s="113"/>
      <c r="E80" s="113"/>
      <c r="F80" s="113"/>
    </row>
    <row r="81" spans="1:6" ht="13" x14ac:dyDescent="0.15">
      <c r="A81" s="113"/>
      <c r="B81" s="113"/>
      <c r="C81" s="113"/>
      <c r="D81" s="113"/>
      <c r="E81" s="113"/>
      <c r="F81" s="113"/>
    </row>
    <row r="82" spans="1:6" ht="13" x14ac:dyDescent="0.15">
      <c r="A82" s="113"/>
      <c r="B82" s="113"/>
      <c r="C82" s="113"/>
      <c r="D82" s="113"/>
      <c r="E82" s="113"/>
      <c r="F82" s="113"/>
    </row>
    <row r="83" spans="1:6" ht="13" x14ac:dyDescent="0.15">
      <c r="A83" s="113"/>
      <c r="B83" s="113"/>
      <c r="C83" s="113"/>
      <c r="D83" s="113"/>
      <c r="E83" s="113"/>
      <c r="F83" s="113"/>
    </row>
    <row r="84" spans="1:6" ht="13" x14ac:dyDescent="0.15">
      <c r="A84" s="113"/>
      <c r="B84" s="113"/>
      <c r="C84" s="113"/>
      <c r="D84" s="113"/>
      <c r="E84" s="113"/>
      <c r="F84" s="113"/>
    </row>
    <row r="85" spans="1:6" ht="13" x14ac:dyDescent="0.15">
      <c r="A85" s="113"/>
      <c r="B85" s="113"/>
      <c r="C85" s="113"/>
      <c r="D85" s="113"/>
      <c r="E85" s="113"/>
      <c r="F85" s="113"/>
    </row>
    <row r="86" spans="1:6" ht="13" x14ac:dyDescent="0.15">
      <c r="A86" s="113"/>
      <c r="B86" s="113"/>
      <c r="C86" s="113"/>
      <c r="D86" s="113"/>
      <c r="E86" s="113"/>
      <c r="F86" s="113"/>
    </row>
    <row r="87" spans="1:6" ht="13" x14ac:dyDescent="0.15">
      <c r="A87" s="113"/>
      <c r="B87" s="113"/>
      <c r="C87" s="113"/>
      <c r="D87" s="113"/>
      <c r="E87" s="113"/>
      <c r="F87" s="113"/>
    </row>
    <row r="88" spans="1:6" ht="13" x14ac:dyDescent="0.15">
      <c r="A88" s="113"/>
      <c r="B88" s="113"/>
      <c r="C88" s="113"/>
      <c r="D88" s="113"/>
      <c r="E88" s="113"/>
      <c r="F88" s="113"/>
    </row>
    <row r="89" spans="1:6" ht="13" x14ac:dyDescent="0.15">
      <c r="A89" s="113"/>
      <c r="B89" s="113"/>
      <c r="C89" s="113"/>
      <c r="D89" s="113"/>
      <c r="E89" s="113"/>
      <c r="F89" s="113"/>
    </row>
    <row r="90" spans="1:6" ht="13" x14ac:dyDescent="0.15">
      <c r="A90" s="113"/>
      <c r="B90" s="113"/>
      <c r="C90" s="113"/>
      <c r="D90" s="113"/>
      <c r="E90" s="113"/>
      <c r="F90" s="113"/>
    </row>
    <row r="91" spans="1:6" ht="13" x14ac:dyDescent="0.15">
      <c r="A91" s="113"/>
      <c r="B91" s="113"/>
      <c r="C91" s="113"/>
      <c r="D91" s="113"/>
      <c r="E91" s="113"/>
      <c r="F91" s="113"/>
    </row>
    <row r="92" spans="1:6" ht="13" x14ac:dyDescent="0.15">
      <c r="A92" s="113"/>
      <c r="B92" s="113"/>
      <c r="C92" s="113"/>
      <c r="D92" s="113"/>
      <c r="E92" s="113"/>
      <c r="F92" s="113"/>
    </row>
    <row r="93" spans="1:6" ht="13" x14ac:dyDescent="0.15">
      <c r="A93" s="113"/>
      <c r="B93" s="113"/>
      <c r="C93" s="113"/>
      <c r="D93" s="113"/>
      <c r="E93" s="113"/>
      <c r="F93" s="113"/>
    </row>
    <row r="94" spans="1:6" ht="13" x14ac:dyDescent="0.15">
      <c r="A94" s="113"/>
      <c r="B94" s="113"/>
      <c r="C94" s="113"/>
      <c r="D94" s="113"/>
      <c r="E94" s="113"/>
      <c r="F94" s="113"/>
    </row>
    <row r="95" spans="1:6" ht="13" x14ac:dyDescent="0.15">
      <c r="A95" s="113"/>
      <c r="B95" s="113"/>
      <c r="C95" s="113"/>
      <c r="D95" s="113"/>
      <c r="E95" s="113"/>
      <c r="F95" s="113"/>
    </row>
    <row r="96" spans="1:6" ht="13" x14ac:dyDescent="0.15">
      <c r="A96" s="113"/>
      <c r="B96" s="113"/>
      <c r="C96" s="113"/>
      <c r="D96" s="113"/>
      <c r="E96" s="113"/>
      <c r="F96" s="113"/>
    </row>
    <row r="97" spans="1:6" ht="13" x14ac:dyDescent="0.15">
      <c r="A97" s="113"/>
      <c r="B97" s="113"/>
      <c r="C97" s="113"/>
      <c r="D97" s="113"/>
      <c r="E97" s="113"/>
      <c r="F97" s="113"/>
    </row>
    <row r="98" spans="1:6" ht="13" x14ac:dyDescent="0.15">
      <c r="A98" s="113"/>
      <c r="B98" s="113"/>
      <c r="C98" s="113"/>
      <c r="D98" s="113"/>
      <c r="E98" s="113"/>
      <c r="F98" s="113"/>
    </row>
    <row r="99" spans="1:6" ht="13" x14ac:dyDescent="0.15">
      <c r="A99" s="113"/>
      <c r="B99" s="113"/>
      <c r="C99" s="113"/>
      <c r="D99" s="113"/>
      <c r="E99" s="113"/>
      <c r="F99" s="113"/>
    </row>
    <row r="100" spans="1:6" ht="13" x14ac:dyDescent="0.15">
      <c r="A100" s="113"/>
      <c r="B100" s="113"/>
      <c r="C100" s="113"/>
      <c r="D100" s="113"/>
      <c r="E100" s="113"/>
      <c r="F100" s="113"/>
    </row>
    <row r="101" spans="1:6" ht="13" x14ac:dyDescent="0.15">
      <c r="A101" s="113"/>
      <c r="B101" s="113"/>
      <c r="C101" s="113"/>
      <c r="D101" s="113"/>
      <c r="E101" s="113"/>
      <c r="F101" s="113"/>
    </row>
    <row r="102" spans="1:6" ht="13" x14ac:dyDescent="0.15">
      <c r="A102" s="113"/>
      <c r="B102" s="113"/>
      <c r="C102" s="113"/>
      <c r="D102" s="113"/>
      <c r="E102" s="113"/>
      <c r="F102" s="113"/>
    </row>
    <row r="103" spans="1:6" ht="13" x14ac:dyDescent="0.15">
      <c r="A103" s="113"/>
      <c r="B103" s="113"/>
      <c r="C103" s="113"/>
      <c r="D103" s="113"/>
      <c r="E103" s="113"/>
      <c r="F103" s="113"/>
    </row>
    <row r="104" spans="1:6" ht="13" x14ac:dyDescent="0.15">
      <c r="A104" s="113"/>
      <c r="B104" s="113"/>
      <c r="C104" s="113"/>
      <c r="D104" s="113"/>
      <c r="E104" s="113"/>
      <c r="F104" s="113"/>
    </row>
    <row r="105" spans="1:6" ht="13" x14ac:dyDescent="0.15">
      <c r="A105" s="113"/>
      <c r="B105" s="113"/>
      <c r="C105" s="113"/>
      <c r="D105" s="113"/>
      <c r="E105" s="113"/>
      <c r="F105" s="113"/>
    </row>
    <row r="106" spans="1:6" ht="13" x14ac:dyDescent="0.15"/>
    <row r="107" spans="1:6" ht="13" x14ac:dyDescent="0.15"/>
    <row r="108" spans="1:6" ht="13" x14ac:dyDescent="0.15"/>
    <row r="109" spans="1:6" ht="13" x14ac:dyDescent="0.15"/>
    <row r="110" spans="1:6" ht="13" x14ac:dyDescent="0.15"/>
    <row r="111" spans="1:6" ht="13" x14ac:dyDescent="0.15"/>
    <row r="112" spans="1:6" ht="13" x14ac:dyDescent="0.15"/>
    <row r="113" ht="13" x14ac:dyDescent="0.15"/>
    <row r="114" ht="13" x14ac:dyDescent="0.15"/>
    <row r="115" ht="13" x14ac:dyDescent="0.15"/>
    <row r="116" ht="13" x14ac:dyDescent="0.15"/>
    <row r="117" ht="13" x14ac:dyDescent="0.15"/>
    <row r="118" ht="13" x14ac:dyDescent="0.15"/>
    <row r="119" ht="13" x14ac:dyDescent="0.15"/>
    <row r="120" ht="13" x14ac:dyDescent="0.15"/>
    <row r="121" ht="13" x14ac:dyDescent="0.15"/>
    <row r="122" ht="13" x14ac:dyDescent="0.15"/>
    <row r="123" ht="13" x14ac:dyDescent="0.15"/>
    <row r="124" ht="13" x14ac:dyDescent="0.15"/>
    <row r="125" ht="13" x14ac:dyDescent="0.15"/>
    <row r="126" ht="13" x14ac:dyDescent="0.15"/>
    <row r="127" ht="13" x14ac:dyDescent="0.15"/>
    <row r="128" ht="13" x14ac:dyDescent="0.15"/>
    <row r="129" ht="13" x14ac:dyDescent="0.15"/>
    <row r="130" ht="13" x14ac:dyDescent="0.15"/>
    <row r="131" ht="13" x14ac:dyDescent="0.15"/>
    <row r="132" ht="13" x14ac:dyDescent="0.15"/>
    <row r="133" ht="13" x14ac:dyDescent="0.15"/>
    <row r="134" ht="13" x14ac:dyDescent="0.15"/>
    <row r="135" ht="13" x14ac:dyDescent="0.15"/>
    <row r="136" ht="13" x14ac:dyDescent="0.15"/>
    <row r="137" ht="13" x14ac:dyDescent="0.15"/>
    <row r="138" ht="13" x14ac:dyDescent="0.15"/>
    <row r="139" ht="13" x14ac:dyDescent="0.15"/>
    <row r="140" ht="13" x14ac:dyDescent="0.15"/>
    <row r="141" ht="13" x14ac:dyDescent="0.15"/>
    <row r="142" ht="13" x14ac:dyDescent="0.15"/>
    <row r="143" ht="13" x14ac:dyDescent="0.15"/>
    <row r="144" ht="13" x14ac:dyDescent="0.15"/>
    <row r="145" ht="13" x14ac:dyDescent="0.15"/>
    <row r="146" ht="13" x14ac:dyDescent="0.15"/>
    <row r="147" ht="13" x14ac:dyDescent="0.15"/>
    <row r="148" ht="13" x14ac:dyDescent="0.15"/>
    <row r="149" ht="13" x14ac:dyDescent="0.15"/>
    <row r="150" ht="13" x14ac:dyDescent="0.15"/>
    <row r="151" ht="13" x14ac:dyDescent="0.15"/>
    <row r="152" ht="13" x14ac:dyDescent="0.15"/>
    <row r="153" ht="13" x14ac:dyDescent="0.15"/>
    <row r="154" ht="13" x14ac:dyDescent="0.15"/>
    <row r="155" ht="13" x14ac:dyDescent="0.15"/>
    <row r="156" ht="13" x14ac:dyDescent="0.15"/>
    <row r="157" ht="13" x14ac:dyDescent="0.15"/>
    <row r="158" ht="13" x14ac:dyDescent="0.15"/>
    <row r="159" ht="13" x14ac:dyDescent="0.15"/>
    <row r="160" ht="13" x14ac:dyDescent="0.15"/>
    <row r="161" ht="13" x14ac:dyDescent="0.15"/>
    <row r="162" ht="13" x14ac:dyDescent="0.15"/>
    <row r="163" ht="13" x14ac:dyDescent="0.15"/>
    <row r="164" ht="13" x14ac:dyDescent="0.15"/>
    <row r="165" ht="13" x14ac:dyDescent="0.15"/>
    <row r="166" ht="13" x14ac:dyDescent="0.15"/>
    <row r="167" ht="13" x14ac:dyDescent="0.15"/>
    <row r="168" ht="13" x14ac:dyDescent="0.15"/>
    <row r="169" ht="13" x14ac:dyDescent="0.15"/>
    <row r="170" ht="13" x14ac:dyDescent="0.15"/>
    <row r="171" ht="13" x14ac:dyDescent="0.15"/>
    <row r="172" ht="13" x14ac:dyDescent="0.15"/>
    <row r="173" ht="13" x14ac:dyDescent="0.15"/>
    <row r="174" ht="13" x14ac:dyDescent="0.15"/>
    <row r="175" ht="13" x14ac:dyDescent="0.15"/>
    <row r="176" ht="13" x14ac:dyDescent="0.15"/>
    <row r="177" ht="13" x14ac:dyDescent="0.15"/>
    <row r="178" ht="13" x14ac:dyDescent="0.15"/>
    <row r="179" ht="13" x14ac:dyDescent="0.15"/>
    <row r="180" ht="13" x14ac:dyDescent="0.15"/>
    <row r="181" ht="13" x14ac:dyDescent="0.15"/>
    <row r="182" ht="13" x14ac:dyDescent="0.15"/>
    <row r="183" ht="13" x14ac:dyDescent="0.15"/>
    <row r="184" ht="13" x14ac:dyDescent="0.15"/>
    <row r="185" ht="13" x14ac:dyDescent="0.15"/>
    <row r="186" ht="13" x14ac:dyDescent="0.15"/>
    <row r="187" ht="13" x14ac:dyDescent="0.15"/>
    <row r="188" ht="13" x14ac:dyDescent="0.15"/>
    <row r="189" ht="13" x14ac:dyDescent="0.15"/>
    <row r="190" ht="13" x14ac:dyDescent="0.15"/>
    <row r="191" ht="13" x14ac:dyDescent="0.15"/>
    <row r="192" ht="13" x14ac:dyDescent="0.15"/>
    <row r="193" ht="13" x14ac:dyDescent="0.15"/>
    <row r="194" ht="13" x14ac:dyDescent="0.15"/>
    <row r="195" ht="13" x14ac:dyDescent="0.15"/>
    <row r="196" ht="13" x14ac:dyDescent="0.15"/>
    <row r="197" ht="13" x14ac:dyDescent="0.15"/>
    <row r="198" ht="13" x14ac:dyDescent="0.15"/>
    <row r="199" ht="13" x14ac:dyDescent="0.15"/>
    <row r="200" ht="13" x14ac:dyDescent="0.15"/>
    <row r="201" ht="13" x14ac:dyDescent="0.15"/>
    <row r="202" ht="13" x14ac:dyDescent="0.15"/>
    <row r="203" ht="13" x14ac:dyDescent="0.15"/>
    <row r="204" ht="13" x14ac:dyDescent="0.15"/>
    <row r="205" ht="13" x14ac:dyDescent="0.15"/>
    <row r="206" ht="13" x14ac:dyDescent="0.15"/>
    <row r="207" ht="13" x14ac:dyDescent="0.15"/>
    <row r="208" ht="13" x14ac:dyDescent="0.15"/>
    <row r="209" ht="13" x14ac:dyDescent="0.15"/>
    <row r="210" ht="13" x14ac:dyDescent="0.15"/>
    <row r="211" ht="13" x14ac:dyDescent="0.15"/>
    <row r="212" ht="13" x14ac:dyDescent="0.15"/>
    <row r="213" ht="13" x14ac:dyDescent="0.15"/>
    <row r="214" ht="13" x14ac:dyDescent="0.15"/>
    <row r="215" ht="13" x14ac:dyDescent="0.15"/>
    <row r="216" ht="13" x14ac:dyDescent="0.15"/>
    <row r="217" ht="13" x14ac:dyDescent="0.15"/>
    <row r="218" ht="13" x14ac:dyDescent="0.15"/>
    <row r="219" ht="13" x14ac:dyDescent="0.15"/>
    <row r="220" ht="13" x14ac:dyDescent="0.15"/>
    <row r="221" ht="13" x14ac:dyDescent="0.15"/>
    <row r="222" ht="13" x14ac:dyDescent="0.15"/>
    <row r="223" ht="13" x14ac:dyDescent="0.15"/>
    <row r="224" ht="13" x14ac:dyDescent="0.15"/>
    <row r="225" ht="13" x14ac:dyDescent="0.15"/>
    <row r="226" ht="13" x14ac:dyDescent="0.15"/>
    <row r="227" ht="13" x14ac:dyDescent="0.15"/>
    <row r="228" ht="13" x14ac:dyDescent="0.15"/>
    <row r="229" ht="13" x14ac:dyDescent="0.15"/>
    <row r="230" ht="13" x14ac:dyDescent="0.15"/>
    <row r="231" ht="13" x14ac:dyDescent="0.15"/>
    <row r="232" ht="13" x14ac:dyDescent="0.15"/>
    <row r="233" ht="13" x14ac:dyDescent="0.15"/>
    <row r="234" ht="13" x14ac:dyDescent="0.15"/>
    <row r="235" ht="13" x14ac:dyDescent="0.15"/>
    <row r="236" ht="13" x14ac:dyDescent="0.15"/>
    <row r="237" ht="13" x14ac:dyDescent="0.15"/>
    <row r="238" ht="13" x14ac:dyDescent="0.15"/>
    <row r="239" ht="13" x14ac:dyDescent="0.15"/>
    <row r="240" ht="13" x14ac:dyDescent="0.15"/>
    <row r="241" ht="13" x14ac:dyDescent="0.15"/>
    <row r="242" ht="13" x14ac:dyDescent="0.15"/>
    <row r="243" ht="13" x14ac:dyDescent="0.15"/>
    <row r="244" ht="13" x14ac:dyDescent="0.15"/>
    <row r="245" ht="13" x14ac:dyDescent="0.15"/>
    <row r="246" ht="13" x14ac:dyDescent="0.15"/>
    <row r="247" ht="13" x14ac:dyDescent="0.15"/>
    <row r="248" ht="13" x14ac:dyDescent="0.15"/>
    <row r="249" ht="13" x14ac:dyDescent="0.15"/>
    <row r="250" ht="13" x14ac:dyDescent="0.15"/>
    <row r="251" ht="13" x14ac:dyDescent="0.15"/>
    <row r="252" ht="13" x14ac:dyDescent="0.15"/>
    <row r="253" ht="13" x14ac:dyDescent="0.15"/>
    <row r="254" ht="13" x14ac:dyDescent="0.15"/>
    <row r="255" ht="13" x14ac:dyDescent="0.15"/>
    <row r="256" ht="13" x14ac:dyDescent="0.15"/>
    <row r="257" ht="13" x14ac:dyDescent="0.15"/>
    <row r="258" ht="13" x14ac:dyDescent="0.15"/>
    <row r="259" ht="13" x14ac:dyDescent="0.15"/>
    <row r="260" ht="13" x14ac:dyDescent="0.15"/>
    <row r="261" ht="13" x14ac:dyDescent="0.15"/>
    <row r="262" ht="13" x14ac:dyDescent="0.15"/>
    <row r="263" ht="13" x14ac:dyDescent="0.15"/>
    <row r="264" ht="13" x14ac:dyDescent="0.15"/>
    <row r="265" ht="13" x14ac:dyDescent="0.15"/>
    <row r="266" ht="13" x14ac:dyDescent="0.15"/>
    <row r="267" ht="13" x14ac:dyDescent="0.15"/>
    <row r="268" ht="13" x14ac:dyDescent="0.15"/>
    <row r="269" ht="13" x14ac:dyDescent="0.15"/>
    <row r="270" ht="13" x14ac:dyDescent="0.15"/>
    <row r="271" ht="13" x14ac:dyDescent="0.15"/>
    <row r="272" ht="13" x14ac:dyDescent="0.15"/>
    <row r="273" ht="13" x14ac:dyDescent="0.15"/>
    <row r="274" ht="13" x14ac:dyDescent="0.15"/>
    <row r="275" ht="13" x14ac:dyDescent="0.15"/>
    <row r="276" ht="13" x14ac:dyDescent="0.15"/>
    <row r="277" ht="13" x14ac:dyDescent="0.15"/>
    <row r="278" ht="13" x14ac:dyDescent="0.15"/>
    <row r="279" ht="13" x14ac:dyDescent="0.15"/>
    <row r="280" ht="13" x14ac:dyDescent="0.15"/>
    <row r="281" ht="13" x14ac:dyDescent="0.15"/>
    <row r="282" ht="13" x14ac:dyDescent="0.15"/>
    <row r="283" ht="13" x14ac:dyDescent="0.15"/>
    <row r="284" ht="13" x14ac:dyDescent="0.15"/>
    <row r="285" ht="13" x14ac:dyDescent="0.15"/>
    <row r="286" ht="13" x14ac:dyDescent="0.15"/>
    <row r="287" ht="13" x14ac:dyDescent="0.15"/>
    <row r="288" ht="13" x14ac:dyDescent="0.15"/>
    <row r="289" ht="13" x14ac:dyDescent="0.15"/>
    <row r="290" ht="13" x14ac:dyDescent="0.15"/>
    <row r="291" ht="13" x14ac:dyDescent="0.15"/>
    <row r="292" ht="13" x14ac:dyDescent="0.15"/>
    <row r="293" ht="13" x14ac:dyDescent="0.15"/>
    <row r="294" ht="13" x14ac:dyDescent="0.15"/>
    <row r="295" ht="13" x14ac:dyDescent="0.15"/>
    <row r="296" ht="13" x14ac:dyDescent="0.15"/>
    <row r="297" ht="13" x14ac:dyDescent="0.15"/>
    <row r="298" ht="13" x14ac:dyDescent="0.15"/>
    <row r="299" ht="13" x14ac:dyDescent="0.15"/>
    <row r="300" ht="13" x14ac:dyDescent="0.15"/>
    <row r="301" ht="13" x14ac:dyDescent="0.15"/>
    <row r="302" ht="13" x14ac:dyDescent="0.15"/>
    <row r="303" ht="13" x14ac:dyDescent="0.15"/>
    <row r="304" ht="13" x14ac:dyDescent="0.15"/>
    <row r="305" ht="13" x14ac:dyDescent="0.15"/>
    <row r="306" ht="13" x14ac:dyDescent="0.15"/>
    <row r="307" ht="13" x14ac:dyDescent="0.15"/>
    <row r="308" ht="13" x14ac:dyDescent="0.15"/>
    <row r="309" ht="13" x14ac:dyDescent="0.15"/>
    <row r="310" ht="13" x14ac:dyDescent="0.15"/>
    <row r="311" ht="13" x14ac:dyDescent="0.15"/>
    <row r="312" ht="13" x14ac:dyDescent="0.15"/>
    <row r="313" ht="13" x14ac:dyDescent="0.15"/>
    <row r="314" ht="13" x14ac:dyDescent="0.15"/>
    <row r="315" ht="13" x14ac:dyDescent="0.15"/>
    <row r="316" ht="13" x14ac:dyDescent="0.15"/>
    <row r="317" ht="13" x14ac:dyDescent="0.15"/>
    <row r="318" ht="13" x14ac:dyDescent="0.15"/>
    <row r="319" ht="13" x14ac:dyDescent="0.15"/>
    <row r="320" ht="13" x14ac:dyDescent="0.15"/>
    <row r="321" ht="13" x14ac:dyDescent="0.15"/>
    <row r="322" ht="13" x14ac:dyDescent="0.15"/>
    <row r="323" ht="13" x14ac:dyDescent="0.15"/>
    <row r="324" ht="13" x14ac:dyDescent="0.15"/>
    <row r="325" ht="13" x14ac:dyDescent="0.15"/>
    <row r="326" ht="13" x14ac:dyDescent="0.15"/>
    <row r="327" ht="13" x14ac:dyDescent="0.15"/>
    <row r="328" ht="13" x14ac:dyDescent="0.15"/>
    <row r="329" ht="13" x14ac:dyDescent="0.15"/>
    <row r="330" ht="13" x14ac:dyDescent="0.15"/>
    <row r="331" ht="13" x14ac:dyDescent="0.15"/>
    <row r="332" ht="13" x14ac:dyDescent="0.15"/>
    <row r="333" ht="13" x14ac:dyDescent="0.15"/>
    <row r="334" ht="13" x14ac:dyDescent="0.15"/>
    <row r="335" ht="13" x14ac:dyDescent="0.15"/>
    <row r="336" ht="13" x14ac:dyDescent="0.15"/>
    <row r="337" ht="13" x14ac:dyDescent="0.15"/>
    <row r="338" ht="13" x14ac:dyDescent="0.15"/>
    <row r="339" ht="13" x14ac:dyDescent="0.15"/>
    <row r="340" ht="13" x14ac:dyDescent="0.15"/>
    <row r="341" ht="13" x14ac:dyDescent="0.15"/>
    <row r="342" ht="13" x14ac:dyDescent="0.15"/>
    <row r="343" ht="13" x14ac:dyDescent="0.15"/>
    <row r="344" ht="13" x14ac:dyDescent="0.15"/>
    <row r="345" ht="13" x14ac:dyDescent="0.15"/>
    <row r="346" ht="13" x14ac:dyDescent="0.15"/>
    <row r="347" ht="13" x14ac:dyDescent="0.15"/>
    <row r="348" ht="13" x14ac:dyDescent="0.15"/>
    <row r="349" ht="13" x14ac:dyDescent="0.15"/>
    <row r="350" ht="13" x14ac:dyDescent="0.15"/>
    <row r="351" ht="13" x14ac:dyDescent="0.15"/>
    <row r="352" ht="13" x14ac:dyDescent="0.15"/>
    <row r="353" ht="13" x14ac:dyDescent="0.15"/>
    <row r="354" ht="13" x14ac:dyDescent="0.15"/>
    <row r="355" ht="13" x14ac:dyDescent="0.15"/>
    <row r="356" ht="13" x14ac:dyDescent="0.15"/>
    <row r="357" ht="13" x14ac:dyDescent="0.15"/>
    <row r="358" ht="13" x14ac:dyDescent="0.15"/>
    <row r="359" ht="13" x14ac:dyDescent="0.15"/>
    <row r="360" ht="13" x14ac:dyDescent="0.15"/>
    <row r="361" ht="13" x14ac:dyDescent="0.15"/>
    <row r="362" ht="13" x14ac:dyDescent="0.15"/>
    <row r="363" ht="13" x14ac:dyDescent="0.15"/>
    <row r="364" ht="13" x14ac:dyDescent="0.15"/>
    <row r="365" ht="13" x14ac:dyDescent="0.15"/>
    <row r="366" ht="13" x14ac:dyDescent="0.15"/>
    <row r="367" ht="13" x14ac:dyDescent="0.15"/>
    <row r="368" ht="13" x14ac:dyDescent="0.15"/>
    <row r="369" ht="13" x14ac:dyDescent="0.15"/>
    <row r="370" ht="13" x14ac:dyDescent="0.15"/>
    <row r="371" ht="13" x14ac:dyDescent="0.15"/>
    <row r="372" ht="13" x14ac:dyDescent="0.15"/>
    <row r="373" ht="13" x14ac:dyDescent="0.15"/>
    <row r="374" ht="13" x14ac:dyDescent="0.15"/>
    <row r="375" ht="13" x14ac:dyDescent="0.15"/>
    <row r="376" ht="13" x14ac:dyDescent="0.15"/>
    <row r="377" ht="13" x14ac:dyDescent="0.15"/>
    <row r="378" ht="13" x14ac:dyDescent="0.15"/>
    <row r="379" ht="13" x14ac:dyDescent="0.15"/>
    <row r="380" ht="13" x14ac:dyDescent="0.15"/>
    <row r="381" ht="13" x14ac:dyDescent="0.15"/>
    <row r="382" ht="13" x14ac:dyDescent="0.15"/>
    <row r="383" ht="13" x14ac:dyDescent="0.15"/>
    <row r="384" ht="13" x14ac:dyDescent="0.15"/>
    <row r="385" ht="13" x14ac:dyDescent="0.15"/>
    <row r="386" ht="13" x14ac:dyDescent="0.15"/>
    <row r="387" ht="13" x14ac:dyDescent="0.15"/>
    <row r="388" ht="13" x14ac:dyDescent="0.15"/>
    <row r="389" ht="13" x14ac:dyDescent="0.15"/>
    <row r="390" ht="13" x14ac:dyDescent="0.15"/>
    <row r="391" ht="13" x14ac:dyDescent="0.15"/>
    <row r="392" ht="13" x14ac:dyDescent="0.15"/>
    <row r="393" ht="13" x14ac:dyDescent="0.15"/>
    <row r="394" ht="13" x14ac:dyDescent="0.15"/>
    <row r="395" ht="13" x14ac:dyDescent="0.15"/>
    <row r="396" ht="13" x14ac:dyDescent="0.15"/>
    <row r="397" ht="13" x14ac:dyDescent="0.15"/>
    <row r="398" ht="13" x14ac:dyDescent="0.15"/>
    <row r="399" ht="13" x14ac:dyDescent="0.15"/>
    <row r="400" ht="13" x14ac:dyDescent="0.15"/>
    <row r="401" ht="13" x14ac:dyDescent="0.15"/>
    <row r="402" ht="13" x14ac:dyDescent="0.15"/>
    <row r="403" ht="13" x14ac:dyDescent="0.15"/>
    <row r="404" ht="13" x14ac:dyDescent="0.15"/>
    <row r="405" ht="13" x14ac:dyDescent="0.15"/>
    <row r="406" ht="13" x14ac:dyDescent="0.15"/>
    <row r="407" ht="13" x14ac:dyDescent="0.15"/>
    <row r="408" ht="13" x14ac:dyDescent="0.15"/>
    <row r="409" ht="13" x14ac:dyDescent="0.15"/>
    <row r="410" ht="13" x14ac:dyDescent="0.15"/>
    <row r="411" ht="13" x14ac:dyDescent="0.15"/>
    <row r="412" ht="13" x14ac:dyDescent="0.15"/>
    <row r="413" ht="13" x14ac:dyDescent="0.15"/>
    <row r="414" ht="13" x14ac:dyDescent="0.15"/>
    <row r="415" ht="13" x14ac:dyDescent="0.15"/>
    <row r="416" ht="13" x14ac:dyDescent="0.15"/>
    <row r="417" ht="13" x14ac:dyDescent="0.15"/>
    <row r="418" ht="13" x14ac:dyDescent="0.15"/>
    <row r="419" ht="13" x14ac:dyDescent="0.15"/>
    <row r="420" ht="13" x14ac:dyDescent="0.15"/>
    <row r="421" ht="13" x14ac:dyDescent="0.15"/>
    <row r="422" ht="13" x14ac:dyDescent="0.15"/>
    <row r="423" ht="13" x14ac:dyDescent="0.15"/>
    <row r="424" ht="13" x14ac:dyDescent="0.15"/>
    <row r="425" ht="13" x14ac:dyDescent="0.15"/>
    <row r="426" ht="13" x14ac:dyDescent="0.15"/>
    <row r="427" ht="13" x14ac:dyDescent="0.15"/>
    <row r="428" ht="13" x14ac:dyDescent="0.15"/>
    <row r="429" ht="13" x14ac:dyDescent="0.15"/>
    <row r="430" ht="13" x14ac:dyDescent="0.15"/>
    <row r="431" ht="13" x14ac:dyDescent="0.15"/>
    <row r="432" ht="13" x14ac:dyDescent="0.15"/>
    <row r="433" ht="13" x14ac:dyDescent="0.15"/>
    <row r="434" ht="13" x14ac:dyDescent="0.15"/>
    <row r="435" ht="13" x14ac:dyDescent="0.15"/>
    <row r="436" ht="13" x14ac:dyDescent="0.15"/>
    <row r="437" ht="13" x14ac:dyDescent="0.15"/>
    <row r="438" ht="13" x14ac:dyDescent="0.15"/>
    <row r="439" ht="13" x14ac:dyDescent="0.15"/>
    <row r="440" ht="13" x14ac:dyDescent="0.15"/>
    <row r="441" ht="13" x14ac:dyDescent="0.15"/>
    <row r="442" ht="13" x14ac:dyDescent="0.15"/>
    <row r="443" ht="13" x14ac:dyDescent="0.15"/>
    <row r="444" ht="13" x14ac:dyDescent="0.15"/>
    <row r="445" ht="13" x14ac:dyDescent="0.15"/>
    <row r="446" ht="13" x14ac:dyDescent="0.15"/>
    <row r="447" ht="13" x14ac:dyDescent="0.15"/>
    <row r="448" ht="13" x14ac:dyDescent="0.15"/>
    <row r="449" ht="13" x14ac:dyDescent="0.15"/>
    <row r="450" ht="13" x14ac:dyDescent="0.15"/>
    <row r="451" ht="13" x14ac:dyDescent="0.15"/>
    <row r="452" ht="13" x14ac:dyDescent="0.15"/>
    <row r="453" ht="13" x14ac:dyDescent="0.15"/>
    <row r="454" ht="13" x14ac:dyDescent="0.15"/>
    <row r="455" ht="13" x14ac:dyDescent="0.15"/>
    <row r="456" ht="13" x14ac:dyDescent="0.15"/>
    <row r="457" ht="13" x14ac:dyDescent="0.15"/>
    <row r="458" ht="13" x14ac:dyDescent="0.15"/>
    <row r="459" ht="13" x14ac:dyDescent="0.15"/>
    <row r="460" ht="13" x14ac:dyDescent="0.15"/>
    <row r="461" ht="13" x14ac:dyDescent="0.15"/>
    <row r="462" ht="13" x14ac:dyDescent="0.15"/>
    <row r="463" ht="13" x14ac:dyDescent="0.15"/>
    <row r="464" ht="13" x14ac:dyDescent="0.15"/>
    <row r="465" ht="13" x14ac:dyDescent="0.15"/>
    <row r="466" ht="13" x14ac:dyDescent="0.15"/>
    <row r="467" ht="13" x14ac:dyDescent="0.15"/>
    <row r="468" ht="13" x14ac:dyDescent="0.15"/>
    <row r="469" ht="13" x14ac:dyDescent="0.15"/>
    <row r="470" ht="13" x14ac:dyDescent="0.15"/>
    <row r="471" ht="13" x14ac:dyDescent="0.15"/>
    <row r="472" ht="13" x14ac:dyDescent="0.15"/>
    <row r="473" ht="13" x14ac:dyDescent="0.15"/>
    <row r="474" ht="13" x14ac:dyDescent="0.15"/>
    <row r="475" ht="13" x14ac:dyDescent="0.15"/>
    <row r="476" ht="13" x14ac:dyDescent="0.15"/>
    <row r="477" ht="13" x14ac:dyDescent="0.15"/>
    <row r="478" ht="13" x14ac:dyDescent="0.15"/>
    <row r="479" ht="13" x14ac:dyDescent="0.15"/>
    <row r="480" ht="13" x14ac:dyDescent="0.15"/>
    <row r="481" ht="13" x14ac:dyDescent="0.15"/>
    <row r="482" ht="13" x14ac:dyDescent="0.15"/>
    <row r="483" ht="13" x14ac:dyDescent="0.15"/>
    <row r="484" ht="13" x14ac:dyDescent="0.15"/>
    <row r="485" ht="13" x14ac:dyDescent="0.15"/>
    <row r="486" ht="13" x14ac:dyDescent="0.15"/>
    <row r="487" ht="13" x14ac:dyDescent="0.15"/>
    <row r="488" ht="13" x14ac:dyDescent="0.15"/>
    <row r="489" ht="13" x14ac:dyDescent="0.15"/>
    <row r="490" ht="13" x14ac:dyDescent="0.15"/>
    <row r="491" ht="13" x14ac:dyDescent="0.15"/>
    <row r="492" ht="13" x14ac:dyDescent="0.15"/>
    <row r="493" ht="13" x14ac:dyDescent="0.15"/>
    <row r="494" ht="13" x14ac:dyDescent="0.15"/>
    <row r="495" ht="13" x14ac:dyDescent="0.15"/>
    <row r="496" ht="13" x14ac:dyDescent="0.15"/>
    <row r="497" ht="13" x14ac:dyDescent="0.15"/>
    <row r="498" ht="13" x14ac:dyDescent="0.15"/>
    <row r="499" ht="13" x14ac:dyDescent="0.15"/>
    <row r="500" ht="13" x14ac:dyDescent="0.15"/>
    <row r="501" ht="13" x14ac:dyDescent="0.15"/>
    <row r="502" ht="13" x14ac:dyDescent="0.15"/>
    <row r="503" ht="13" x14ac:dyDescent="0.15"/>
    <row r="504" ht="13" x14ac:dyDescent="0.15"/>
    <row r="505" ht="13" x14ac:dyDescent="0.15"/>
    <row r="506" ht="13" x14ac:dyDescent="0.15"/>
    <row r="507" ht="13" x14ac:dyDescent="0.15"/>
    <row r="508" ht="13" x14ac:dyDescent="0.15"/>
    <row r="509" ht="13" x14ac:dyDescent="0.15"/>
    <row r="510" ht="13" x14ac:dyDescent="0.15"/>
    <row r="511" ht="13" x14ac:dyDescent="0.15"/>
    <row r="512" ht="13" x14ac:dyDescent="0.15"/>
    <row r="513" ht="13" x14ac:dyDescent="0.15"/>
    <row r="514" ht="13" x14ac:dyDescent="0.15"/>
    <row r="515" ht="13" x14ac:dyDescent="0.15"/>
    <row r="516" ht="13" x14ac:dyDescent="0.15"/>
    <row r="517" ht="13" x14ac:dyDescent="0.15"/>
    <row r="518" ht="13" x14ac:dyDescent="0.15"/>
    <row r="519" ht="13" x14ac:dyDescent="0.15"/>
    <row r="520" ht="13" x14ac:dyDescent="0.15"/>
    <row r="521" ht="13" x14ac:dyDescent="0.15"/>
    <row r="522" ht="13" x14ac:dyDescent="0.15"/>
    <row r="523" ht="13" x14ac:dyDescent="0.15"/>
    <row r="524" ht="13" x14ac:dyDescent="0.15"/>
    <row r="525" ht="13" x14ac:dyDescent="0.15"/>
    <row r="526" ht="13" x14ac:dyDescent="0.15"/>
    <row r="527" ht="13" x14ac:dyDescent="0.15"/>
    <row r="528" ht="13" x14ac:dyDescent="0.15"/>
    <row r="529" ht="13" x14ac:dyDescent="0.15"/>
    <row r="530" ht="13" x14ac:dyDescent="0.15"/>
    <row r="531" ht="13" x14ac:dyDescent="0.15"/>
    <row r="532" ht="13" x14ac:dyDescent="0.15"/>
    <row r="533" ht="13" x14ac:dyDescent="0.15"/>
    <row r="534" ht="13" x14ac:dyDescent="0.15"/>
    <row r="535" ht="13" x14ac:dyDescent="0.15"/>
    <row r="536" ht="13" x14ac:dyDescent="0.15"/>
    <row r="537" ht="13" x14ac:dyDescent="0.15"/>
    <row r="538" ht="13" x14ac:dyDescent="0.15"/>
    <row r="539" ht="13" x14ac:dyDescent="0.15"/>
    <row r="540" ht="13" x14ac:dyDescent="0.15"/>
    <row r="541" ht="13" x14ac:dyDescent="0.15"/>
    <row r="542" ht="13" x14ac:dyDescent="0.15"/>
    <row r="543" ht="13" x14ac:dyDescent="0.15"/>
    <row r="544" ht="13" x14ac:dyDescent="0.15"/>
    <row r="545" ht="13" x14ac:dyDescent="0.15"/>
    <row r="546" ht="13" x14ac:dyDescent="0.15"/>
    <row r="547" ht="13" x14ac:dyDescent="0.15"/>
    <row r="548" ht="13" x14ac:dyDescent="0.15"/>
    <row r="549" ht="13" x14ac:dyDescent="0.15"/>
    <row r="550" ht="13" x14ac:dyDescent="0.15"/>
    <row r="551" ht="13" x14ac:dyDescent="0.15"/>
    <row r="552" ht="13" x14ac:dyDescent="0.15"/>
    <row r="553" ht="13" x14ac:dyDescent="0.15"/>
    <row r="554" ht="13" x14ac:dyDescent="0.15"/>
    <row r="555" ht="13" x14ac:dyDescent="0.15"/>
    <row r="556" ht="13" x14ac:dyDescent="0.15"/>
    <row r="557" ht="13" x14ac:dyDescent="0.15"/>
    <row r="558" ht="13" x14ac:dyDescent="0.15"/>
    <row r="559" ht="13" x14ac:dyDescent="0.15"/>
    <row r="560" ht="13" x14ac:dyDescent="0.15"/>
    <row r="561" ht="13" x14ac:dyDescent="0.15"/>
    <row r="562" ht="13" x14ac:dyDescent="0.15"/>
    <row r="563" ht="13" x14ac:dyDescent="0.15"/>
    <row r="564" ht="13" x14ac:dyDescent="0.15"/>
    <row r="565" ht="13" x14ac:dyDescent="0.15"/>
    <row r="566" ht="13" x14ac:dyDescent="0.15"/>
    <row r="567" ht="13" x14ac:dyDescent="0.15"/>
    <row r="568" ht="13" x14ac:dyDescent="0.15"/>
    <row r="569" ht="13" x14ac:dyDescent="0.15"/>
    <row r="570" ht="13" x14ac:dyDescent="0.15"/>
    <row r="571" ht="13" x14ac:dyDescent="0.15"/>
    <row r="572" ht="13" x14ac:dyDescent="0.15"/>
    <row r="573" ht="13" x14ac:dyDescent="0.15"/>
    <row r="574" ht="13" x14ac:dyDescent="0.15"/>
    <row r="575" ht="13" x14ac:dyDescent="0.15"/>
    <row r="576" ht="13" x14ac:dyDescent="0.15"/>
    <row r="577" ht="13" x14ac:dyDescent="0.15"/>
    <row r="578" ht="13" x14ac:dyDescent="0.15"/>
    <row r="579" ht="13" x14ac:dyDescent="0.15"/>
    <row r="580" ht="13" x14ac:dyDescent="0.15"/>
    <row r="581" ht="13" x14ac:dyDescent="0.15"/>
    <row r="582" ht="13" x14ac:dyDescent="0.15"/>
    <row r="583" ht="13" x14ac:dyDescent="0.15"/>
    <row r="584" ht="13" x14ac:dyDescent="0.15"/>
    <row r="585" ht="13" x14ac:dyDescent="0.15"/>
    <row r="586" ht="13" x14ac:dyDescent="0.15"/>
    <row r="587" ht="13" x14ac:dyDescent="0.15"/>
    <row r="588" ht="13" x14ac:dyDescent="0.15"/>
    <row r="589" ht="13" x14ac:dyDescent="0.15"/>
    <row r="590" ht="13" x14ac:dyDescent="0.15"/>
    <row r="591" ht="13" x14ac:dyDescent="0.15"/>
    <row r="592" ht="13" x14ac:dyDescent="0.15"/>
    <row r="593" ht="13" x14ac:dyDescent="0.15"/>
    <row r="594" ht="13" x14ac:dyDescent="0.15"/>
    <row r="595" ht="13" x14ac:dyDescent="0.15"/>
    <row r="596" ht="13" x14ac:dyDescent="0.15"/>
    <row r="597" ht="13" x14ac:dyDescent="0.15"/>
    <row r="598" ht="13" x14ac:dyDescent="0.15"/>
    <row r="599" ht="13" x14ac:dyDescent="0.15"/>
    <row r="600" ht="13" x14ac:dyDescent="0.15"/>
    <row r="601" ht="13" x14ac:dyDescent="0.15"/>
    <row r="602" ht="13" x14ac:dyDescent="0.15"/>
    <row r="603" ht="13" x14ac:dyDescent="0.15"/>
    <row r="604" ht="13" x14ac:dyDescent="0.15"/>
    <row r="605" ht="13" x14ac:dyDescent="0.15"/>
    <row r="606" ht="13" x14ac:dyDescent="0.15"/>
    <row r="607" ht="13" x14ac:dyDescent="0.15"/>
    <row r="608" ht="13" x14ac:dyDescent="0.15"/>
    <row r="609" ht="13" x14ac:dyDescent="0.15"/>
    <row r="610" ht="13" x14ac:dyDescent="0.15"/>
    <row r="611" ht="13" x14ac:dyDescent="0.15"/>
    <row r="612" ht="13" x14ac:dyDescent="0.15"/>
    <row r="613" ht="13" x14ac:dyDescent="0.15"/>
    <row r="614" ht="13" x14ac:dyDescent="0.15"/>
    <row r="615" ht="13" x14ac:dyDescent="0.15"/>
    <row r="616" ht="13" x14ac:dyDescent="0.15"/>
    <row r="617" ht="13" x14ac:dyDescent="0.15"/>
    <row r="618" ht="13" x14ac:dyDescent="0.15"/>
    <row r="619" ht="13" x14ac:dyDescent="0.15"/>
    <row r="620" ht="13" x14ac:dyDescent="0.15"/>
    <row r="621" ht="13" x14ac:dyDescent="0.15"/>
    <row r="622" ht="13" x14ac:dyDescent="0.15"/>
    <row r="623" ht="13" x14ac:dyDescent="0.15"/>
    <row r="624" ht="13" x14ac:dyDescent="0.15"/>
    <row r="625" ht="13" x14ac:dyDescent="0.15"/>
    <row r="626" ht="13" x14ac:dyDescent="0.15"/>
    <row r="627" ht="13" x14ac:dyDescent="0.15"/>
    <row r="628" ht="13" x14ac:dyDescent="0.15"/>
    <row r="629" ht="13" x14ac:dyDescent="0.15"/>
    <row r="630" ht="13" x14ac:dyDescent="0.15"/>
    <row r="631" ht="13" x14ac:dyDescent="0.15"/>
    <row r="632" ht="13" x14ac:dyDescent="0.15"/>
    <row r="633" ht="13" x14ac:dyDescent="0.15"/>
    <row r="634" ht="13" x14ac:dyDescent="0.15"/>
    <row r="635" ht="13" x14ac:dyDescent="0.15"/>
    <row r="636" ht="13" x14ac:dyDescent="0.15"/>
    <row r="637" ht="13" x14ac:dyDescent="0.15"/>
    <row r="638" ht="13" x14ac:dyDescent="0.15"/>
    <row r="639" ht="13" x14ac:dyDescent="0.15"/>
    <row r="640" ht="13" x14ac:dyDescent="0.15"/>
    <row r="641" ht="13" x14ac:dyDescent="0.15"/>
    <row r="642" ht="13" x14ac:dyDescent="0.15"/>
    <row r="643" ht="13" x14ac:dyDescent="0.15"/>
    <row r="644" ht="13" x14ac:dyDescent="0.15"/>
    <row r="645" ht="13" x14ac:dyDescent="0.15"/>
    <row r="646" ht="13" x14ac:dyDescent="0.15"/>
    <row r="647" ht="13" x14ac:dyDescent="0.15"/>
    <row r="648" ht="13" x14ac:dyDescent="0.15"/>
    <row r="649" ht="13" x14ac:dyDescent="0.15"/>
    <row r="650" ht="13" x14ac:dyDescent="0.15"/>
    <row r="651" ht="13" x14ac:dyDescent="0.15"/>
    <row r="652" ht="13" x14ac:dyDescent="0.15"/>
    <row r="653" ht="13" x14ac:dyDescent="0.15"/>
    <row r="654" ht="13" x14ac:dyDescent="0.15"/>
    <row r="655" ht="13" x14ac:dyDescent="0.15"/>
    <row r="656" ht="13" x14ac:dyDescent="0.15"/>
    <row r="657" ht="13" x14ac:dyDescent="0.15"/>
    <row r="658" ht="13" x14ac:dyDescent="0.15"/>
    <row r="659" ht="13" x14ac:dyDescent="0.15"/>
    <row r="660" ht="13" x14ac:dyDescent="0.15"/>
    <row r="661" ht="13" x14ac:dyDescent="0.15"/>
    <row r="662" ht="13" x14ac:dyDescent="0.15"/>
    <row r="663" ht="13" x14ac:dyDescent="0.15"/>
    <row r="664" ht="13" x14ac:dyDescent="0.15"/>
    <row r="665" ht="13" x14ac:dyDescent="0.15"/>
    <row r="666" ht="13" x14ac:dyDescent="0.15"/>
    <row r="667" ht="13" x14ac:dyDescent="0.15"/>
    <row r="668" ht="13" x14ac:dyDescent="0.15"/>
    <row r="669" ht="13" x14ac:dyDescent="0.15"/>
    <row r="670" ht="13" x14ac:dyDescent="0.15"/>
    <row r="671" ht="13" x14ac:dyDescent="0.15"/>
    <row r="672" ht="13" x14ac:dyDescent="0.15"/>
    <row r="673" ht="13" x14ac:dyDescent="0.15"/>
    <row r="674" ht="13" x14ac:dyDescent="0.15"/>
    <row r="675" ht="13" x14ac:dyDescent="0.15"/>
    <row r="676" ht="13" x14ac:dyDescent="0.15"/>
    <row r="677" ht="13" x14ac:dyDescent="0.15"/>
    <row r="678" ht="13" x14ac:dyDescent="0.15"/>
    <row r="679" ht="13" x14ac:dyDescent="0.15"/>
    <row r="680" ht="13" x14ac:dyDescent="0.15"/>
    <row r="681" ht="13" x14ac:dyDescent="0.15"/>
    <row r="682" ht="13" x14ac:dyDescent="0.15"/>
    <row r="683" ht="13" x14ac:dyDescent="0.15"/>
    <row r="684" ht="13" x14ac:dyDescent="0.15"/>
    <row r="685" ht="13" x14ac:dyDescent="0.15"/>
    <row r="686" ht="13" x14ac:dyDescent="0.15"/>
    <row r="687" ht="13" x14ac:dyDescent="0.15"/>
    <row r="688" ht="13" x14ac:dyDescent="0.15"/>
    <row r="689" ht="13" x14ac:dyDescent="0.15"/>
    <row r="690" ht="13" x14ac:dyDescent="0.15"/>
    <row r="691" ht="13" x14ac:dyDescent="0.15"/>
    <row r="692" ht="13" x14ac:dyDescent="0.15"/>
    <row r="693" ht="13" x14ac:dyDescent="0.15"/>
    <row r="694" ht="13" x14ac:dyDescent="0.15"/>
    <row r="695" ht="13" x14ac:dyDescent="0.15"/>
    <row r="696" ht="13" x14ac:dyDescent="0.15"/>
    <row r="697" ht="13" x14ac:dyDescent="0.15"/>
    <row r="698" ht="13" x14ac:dyDescent="0.15"/>
    <row r="699" ht="13" x14ac:dyDescent="0.15"/>
    <row r="700" ht="13" x14ac:dyDescent="0.15"/>
    <row r="701" ht="13" x14ac:dyDescent="0.15"/>
    <row r="702" ht="13" x14ac:dyDescent="0.15"/>
    <row r="703" ht="13" x14ac:dyDescent="0.15"/>
    <row r="704" ht="13" x14ac:dyDescent="0.15"/>
    <row r="705" ht="13" x14ac:dyDescent="0.15"/>
    <row r="706" ht="13" x14ac:dyDescent="0.15"/>
    <row r="707" ht="13" x14ac:dyDescent="0.15"/>
    <row r="708" ht="13" x14ac:dyDescent="0.15"/>
    <row r="709" ht="13" x14ac:dyDescent="0.15"/>
    <row r="710" ht="13" x14ac:dyDescent="0.15"/>
    <row r="711" ht="13" x14ac:dyDescent="0.15"/>
    <row r="712" ht="13" x14ac:dyDescent="0.15"/>
    <row r="713" ht="13" x14ac:dyDescent="0.15"/>
    <row r="714" ht="13" x14ac:dyDescent="0.15"/>
    <row r="715" ht="13" x14ac:dyDescent="0.15"/>
    <row r="716" ht="13" x14ac:dyDescent="0.15"/>
    <row r="717" ht="13" x14ac:dyDescent="0.15"/>
    <row r="718" ht="13" x14ac:dyDescent="0.15"/>
    <row r="719" ht="13" x14ac:dyDescent="0.15"/>
    <row r="720" ht="13" x14ac:dyDescent="0.15"/>
    <row r="721" ht="13" x14ac:dyDescent="0.15"/>
    <row r="722" ht="13" x14ac:dyDescent="0.15"/>
    <row r="723" ht="13" x14ac:dyDescent="0.15"/>
    <row r="724" ht="13" x14ac:dyDescent="0.15"/>
    <row r="725" ht="13" x14ac:dyDescent="0.15"/>
    <row r="726" ht="13" x14ac:dyDescent="0.15"/>
    <row r="727" ht="13" x14ac:dyDescent="0.15"/>
    <row r="728" ht="13" x14ac:dyDescent="0.15"/>
    <row r="729" ht="13" x14ac:dyDescent="0.15"/>
    <row r="730" ht="13" x14ac:dyDescent="0.15"/>
    <row r="731" ht="13" x14ac:dyDescent="0.15"/>
    <row r="732" ht="13" x14ac:dyDescent="0.15"/>
    <row r="733" ht="13" x14ac:dyDescent="0.15"/>
    <row r="734" ht="13" x14ac:dyDescent="0.15"/>
    <row r="735" ht="13" x14ac:dyDescent="0.15"/>
    <row r="736" ht="13" x14ac:dyDescent="0.15"/>
    <row r="737" ht="13" x14ac:dyDescent="0.15"/>
    <row r="738" ht="13" x14ac:dyDescent="0.15"/>
    <row r="739" ht="13" x14ac:dyDescent="0.15"/>
    <row r="740" ht="13" x14ac:dyDescent="0.15"/>
    <row r="741" ht="13" x14ac:dyDescent="0.15"/>
    <row r="742" ht="13" x14ac:dyDescent="0.15"/>
    <row r="743" ht="13" x14ac:dyDescent="0.15"/>
    <row r="744" ht="13" x14ac:dyDescent="0.15"/>
    <row r="745" ht="13" x14ac:dyDescent="0.15"/>
    <row r="746" ht="13" x14ac:dyDescent="0.15"/>
    <row r="747" ht="13" x14ac:dyDescent="0.15"/>
    <row r="748" ht="13" x14ac:dyDescent="0.15"/>
    <row r="749" ht="13" x14ac:dyDescent="0.15"/>
    <row r="750" ht="13" x14ac:dyDescent="0.15"/>
    <row r="751" ht="13" x14ac:dyDescent="0.15"/>
    <row r="752" ht="13" x14ac:dyDescent="0.15"/>
    <row r="753" ht="13" x14ac:dyDescent="0.15"/>
    <row r="754" ht="13" x14ac:dyDescent="0.15"/>
    <row r="755" ht="13" x14ac:dyDescent="0.15"/>
    <row r="756" ht="13" x14ac:dyDescent="0.15"/>
    <row r="757" ht="13" x14ac:dyDescent="0.15"/>
    <row r="758" ht="13" x14ac:dyDescent="0.15"/>
    <row r="759" ht="13" x14ac:dyDescent="0.15"/>
    <row r="760" ht="13" x14ac:dyDescent="0.15"/>
    <row r="761" ht="13" x14ac:dyDescent="0.15"/>
    <row r="762" ht="13" x14ac:dyDescent="0.15"/>
    <row r="763" ht="13" x14ac:dyDescent="0.15"/>
    <row r="764" ht="13" x14ac:dyDescent="0.15"/>
    <row r="765" ht="13" x14ac:dyDescent="0.15"/>
    <row r="766" ht="13" x14ac:dyDescent="0.15"/>
    <row r="767" ht="13" x14ac:dyDescent="0.15"/>
    <row r="768" ht="13" x14ac:dyDescent="0.15"/>
    <row r="769" ht="13" x14ac:dyDescent="0.15"/>
    <row r="770" ht="13" x14ac:dyDescent="0.15"/>
    <row r="771" ht="13" x14ac:dyDescent="0.15"/>
    <row r="772" ht="13" x14ac:dyDescent="0.15"/>
    <row r="773" ht="13" x14ac:dyDescent="0.15"/>
    <row r="774" ht="13" x14ac:dyDescent="0.15"/>
    <row r="775" ht="13" x14ac:dyDescent="0.15"/>
    <row r="776" ht="13" x14ac:dyDescent="0.15"/>
    <row r="777" ht="13" x14ac:dyDescent="0.15"/>
    <row r="778" ht="13" x14ac:dyDescent="0.15"/>
    <row r="779" ht="13" x14ac:dyDescent="0.15"/>
    <row r="780" ht="13" x14ac:dyDescent="0.15"/>
    <row r="781" ht="13" x14ac:dyDescent="0.15"/>
    <row r="782" ht="13" x14ac:dyDescent="0.15"/>
    <row r="783" ht="13" x14ac:dyDescent="0.15"/>
    <row r="784" ht="13" x14ac:dyDescent="0.15"/>
    <row r="785" ht="13" x14ac:dyDescent="0.15"/>
    <row r="786" ht="13" x14ac:dyDescent="0.15"/>
    <row r="787" ht="13" x14ac:dyDescent="0.15"/>
    <row r="788" ht="13" x14ac:dyDescent="0.15"/>
    <row r="789" ht="13" x14ac:dyDescent="0.15"/>
    <row r="790" ht="13" x14ac:dyDescent="0.15"/>
    <row r="791" ht="13" x14ac:dyDescent="0.15"/>
    <row r="792" ht="13" x14ac:dyDescent="0.15"/>
    <row r="793" ht="13" x14ac:dyDescent="0.15"/>
    <row r="794" ht="13" x14ac:dyDescent="0.15"/>
    <row r="795" ht="13" x14ac:dyDescent="0.15"/>
    <row r="796" ht="13" x14ac:dyDescent="0.15"/>
    <row r="797" ht="13" x14ac:dyDescent="0.15"/>
    <row r="798" ht="13" x14ac:dyDescent="0.15"/>
    <row r="799" ht="13" x14ac:dyDescent="0.15"/>
    <row r="800" ht="13" x14ac:dyDescent="0.15"/>
    <row r="801" ht="13" x14ac:dyDescent="0.15"/>
    <row r="802" ht="13" x14ac:dyDescent="0.15"/>
    <row r="803" ht="13" x14ac:dyDescent="0.15"/>
    <row r="804" ht="13" x14ac:dyDescent="0.15"/>
    <row r="805" ht="13" x14ac:dyDescent="0.15"/>
    <row r="806" ht="13" x14ac:dyDescent="0.15"/>
    <row r="807" ht="13" x14ac:dyDescent="0.15"/>
    <row r="808" ht="13" x14ac:dyDescent="0.15"/>
    <row r="809" ht="13" x14ac:dyDescent="0.15"/>
    <row r="810" ht="13" x14ac:dyDescent="0.15"/>
    <row r="811" ht="13" x14ac:dyDescent="0.15"/>
    <row r="812" ht="13" x14ac:dyDescent="0.15"/>
    <row r="813" ht="13" x14ac:dyDescent="0.15"/>
    <row r="814" ht="13" x14ac:dyDescent="0.15"/>
    <row r="815" ht="13" x14ac:dyDescent="0.15"/>
    <row r="816" ht="13" x14ac:dyDescent="0.15"/>
    <row r="817" ht="13" x14ac:dyDescent="0.15"/>
    <row r="818" ht="13" x14ac:dyDescent="0.15"/>
    <row r="819" ht="13" x14ac:dyDescent="0.15"/>
    <row r="820" ht="13" x14ac:dyDescent="0.15"/>
    <row r="821" ht="13" x14ac:dyDescent="0.15"/>
    <row r="822" ht="13" x14ac:dyDescent="0.15"/>
    <row r="823" ht="13" x14ac:dyDescent="0.15"/>
    <row r="824" ht="13" x14ac:dyDescent="0.15"/>
    <row r="825" ht="13" x14ac:dyDescent="0.15"/>
    <row r="826" ht="13" x14ac:dyDescent="0.15"/>
    <row r="827" ht="13" x14ac:dyDescent="0.15"/>
    <row r="828" ht="13" x14ac:dyDescent="0.15"/>
    <row r="829" ht="13" x14ac:dyDescent="0.15"/>
    <row r="830" ht="13" x14ac:dyDescent="0.15"/>
    <row r="831" ht="13" x14ac:dyDescent="0.15"/>
    <row r="832" ht="13" x14ac:dyDescent="0.15"/>
    <row r="833" ht="13" x14ac:dyDescent="0.15"/>
    <row r="834" ht="13" x14ac:dyDescent="0.15"/>
    <row r="835" ht="13" x14ac:dyDescent="0.15"/>
    <row r="836" ht="13" x14ac:dyDescent="0.15"/>
    <row r="837" ht="13" x14ac:dyDescent="0.15"/>
    <row r="838" ht="13" x14ac:dyDescent="0.15"/>
    <row r="839" ht="13" x14ac:dyDescent="0.15"/>
    <row r="840" ht="13" x14ac:dyDescent="0.15"/>
    <row r="841" ht="13" x14ac:dyDescent="0.15"/>
    <row r="842" ht="13" x14ac:dyDescent="0.15"/>
    <row r="843" ht="13" x14ac:dyDescent="0.15"/>
    <row r="844" ht="13" x14ac:dyDescent="0.15"/>
    <row r="845" ht="13" x14ac:dyDescent="0.15"/>
    <row r="846" ht="13" x14ac:dyDescent="0.15"/>
    <row r="847" ht="13" x14ac:dyDescent="0.15"/>
    <row r="848" ht="13" x14ac:dyDescent="0.15"/>
    <row r="849" ht="13" x14ac:dyDescent="0.15"/>
    <row r="850" ht="13" x14ac:dyDescent="0.15"/>
    <row r="851" ht="13" x14ac:dyDescent="0.15"/>
    <row r="852" ht="13" x14ac:dyDescent="0.15"/>
    <row r="853" ht="13" x14ac:dyDescent="0.15"/>
    <row r="854" ht="13" x14ac:dyDescent="0.15"/>
    <row r="855" ht="13" x14ac:dyDescent="0.15"/>
    <row r="856" ht="13" x14ac:dyDescent="0.15"/>
    <row r="857" ht="13" x14ac:dyDescent="0.15"/>
    <row r="858" ht="13" x14ac:dyDescent="0.15"/>
    <row r="859" ht="13" x14ac:dyDescent="0.15"/>
    <row r="860" ht="13" x14ac:dyDescent="0.15"/>
    <row r="861" ht="13" x14ac:dyDescent="0.15"/>
    <row r="862" ht="13" x14ac:dyDescent="0.15"/>
    <row r="863" ht="13" x14ac:dyDescent="0.15"/>
    <row r="864" ht="13" x14ac:dyDescent="0.15"/>
    <row r="865" ht="13" x14ac:dyDescent="0.15"/>
    <row r="866" ht="13" x14ac:dyDescent="0.15"/>
    <row r="867" ht="13" x14ac:dyDescent="0.15"/>
    <row r="868" ht="13" x14ac:dyDescent="0.15"/>
    <row r="869" ht="13" x14ac:dyDescent="0.15"/>
    <row r="870" ht="13" x14ac:dyDescent="0.15"/>
    <row r="871" ht="13" x14ac:dyDescent="0.15"/>
    <row r="872" ht="13" x14ac:dyDescent="0.15"/>
    <row r="873" ht="13" x14ac:dyDescent="0.15"/>
    <row r="874" ht="13" x14ac:dyDescent="0.15"/>
    <row r="875" ht="13" x14ac:dyDescent="0.15"/>
    <row r="876" ht="13" x14ac:dyDescent="0.15"/>
    <row r="877" ht="13" x14ac:dyDescent="0.15"/>
    <row r="878" ht="13" x14ac:dyDescent="0.15"/>
    <row r="879" ht="13" x14ac:dyDescent="0.15"/>
    <row r="880" ht="13" x14ac:dyDescent="0.15"/>
    <row r="881" ht="13" x14ac:dyDescent="0.15"/>
    <row r="882" ht="13" x14ac:dyDescent="0.15"/>
    <row r="883" ht="13" x14ac:dyDescent="0.15"/>
    <row r="884" ht="13" x14ac:dyDescent="0.15"/>
    <row r="885" ht="13" x14ac:dyDescent="0.15"/>
    <row r="886" ht="13" x14ac:dyDescent="0.15"/>
    <row r="887" ht="13" x14ac:dyDescent="0.15"/>
    <row r="888" ht="13" x14ac:dyDescent="0.15"/>
    <row r="889" ht="13" x14ac:dyDescent="0.15"/>
    <row r="890" ht="13" x14ac:dyDescent="0.15"/>
    <row r="891" ht="13" x14ac:dyDescent="0.15"/>
    <row r="892" ht="13" x14ac:dyDescent="0.15"/>
    <row r="893" ht="13" x14ac:dyDescent="0.15"/>
    <row r="894" ht="13" x14ac:dyDescent="0.15"/>
    <row r="895" ht="13" x14ac:dyDescent="0.15"/>
    <row r="896" ht="13" x14ac:dyDescent="0.15"/>
    <row r="897" ht="13" x14ac:dyDescent="0.15"/>
    <row r="898" ht="13" x14ac:dyDescent="0.15"/>
    <row r="899" ht="13" x14ac:dyDescent="0.15"/>
    <row r="900" ht="13" x14ac:dyDescent="0.15"/>
    <row r="901" ht="13" x14ac:dyDescent="0.15"/>
    <row r="902" ht="13" x14ac:dyDescent="0.15"/>
    <row r="903" ht="13" x14ac:dyDescent="0.15"/>
    <row r="904" ht="13" x14ac:dyDescent="0.15"/>
    <row r="905" ht="13" x14ac:dyDescent="0.15"/>
    <row r="906" ht="13" x14ac:dyDescent="0.15"/>
    <row r="907" ht="13" x14ac:dyDescent="0.15"/>
    <row r="908" ht="13" x14ac:dyDescent="0.15"/>
    <row r="909" ht="13" x14ac:dyDescent="0.15"/>
    <row r="910" ht="13" x14ac:dyDescent="0.15"/>
    <row r="911" ht="13" x14ac:dyDescent="0.15"/>
    <row r="912" ht="13" x14ac:dyDescent="0.15"/>
    <row r="913" ht="13" x14ac:dyDescent="0.15"/>
    <row r="914" ht="13" x14ac:dyDescent="0.15"/>
    <row r="915" ht="13" x14ac:dyDescent="0.15"/>
    <row r="916" ht="13" x14ac:dyDescent="0.15"/>
    <row r="917" ht="13" x14ac:dyDescent="0.15"/>
    <row r="918" ht="13" x14ac:dyDescent="0.15"/>
    <row r="919" ht="13" x14ac:dyDescent="0.15"/>
    <row r="920" ht="13" x14ac:dyDescent="0.15"/>
    <row r="921" ht="13" x14ac:dyDescent="0.15"/>
    <row r="922" ht="13" x14ac:dyDescent="0.15"/>
    <row r="923" ht="13" x14ac:dyDescent="0.15"/>
    <row r="924" ht="13" x14ac:dyDescent="0.15"/>
    <row r="925" ht="13" x14ac:dyDescent="0.15"/>
    <row r="926" ht="13" x14ac:dyDescent="0.15"/>
    <row r="927" ht="13" x14ac:dyDescent="0.15"/>
    <row r="928" ht="13" x14ac:dyDescent="0.15"/>
    <row r="929" ht="13" x14ac:dyDescent="0.15"/>
    <row r="930" ht="13" x14ac:dyDescent="0.15"/>
    <row r="931" ht="13" x14ac:dyDescent="0.15"/>
    <row r="932" ht="13" x14ac:dyDescent="0.15"/>
    <row r="933" ht="13" x14ac:dyDescent="0.15"/>
    <row r="934" ht="13" x14ac:dyDescent="0.15"/>
    <row r="935" ht="13" x14ac:dyDescent="0.15"/>
    <row r="936" ht="13" x14ac:dyDescent="0.15"/>
    <row r="937" ht="13" x14ac:dyDescent="0.15"/>
    <row r="938" ht="13" x14ac:dyDescent="0.15"/>
    <row r="939" ht="13" x14ac:dyDescent="0.15"/>
    <row r="940" ht="13" x14ac:dyDescent="0.15"/>
    <row r="941" ht="13" x14ac:dyDescent="0.15"/>
    <row r="942" ht="13" x14ac:dyDescent="0.15"/>
    <row r="943" ht="13" x14ac:dyDescent="0.15"/>
    <row r="944" ht="13" x14ac:dyDescent="0.15"/>
    <row r="945" ht="13" x14ac:dyDescent="0.15"/>
    <row r="946" ht="13" x14ac:dyDescent="0.15"/>
    <row r="947" ht="13" x14ac:dyDescent="0.15"/>
    <row r="948" ht="13" x14ac:dyDescent="0.15"/>
    <row r="949" ht="13" x14ac:dyDescent="0.15"/>
    <row r="950" ht="13" x14ac:dyDescent="0.15"/>
    <row r="951" ht="13" x14ac:dyDescent="0.15"/>
    <row r="952" ht="13" x14ac:dyDescent="0.15"/>
    <row r="953" ht="13" x14ac:dyDescent="0.15"/>
    <row r="954" ht="13" x14ac:dyDescent="0.15"/>
    <row r="955" ht="13" x14ac:dyDescent="0.15"/>
    <row r="956" ht="13" x14ac:dyDescent="0.15"/>
    <row r="957" ht="13" x14ac:dyDescent="0.15"/>
    <row r="958" ht="13" x14ac:dyDescent="0.15"/>
    <row r="959" ht="13" x14ac:dyDescent="0.15"/>
    <row r="960" ht="13" x14ac:dyDescent="0.15"/>
    <row r="961" ht="13" x14ac:dyDescent="0.15"/>
  </sheetData>
  <sheetProtection sheet="1" formatCells="0" formatColumns="0" formatRows="0" selectLockedCells="1"/>
  <mergeCells count="24">
    <mergeCell ref="A48:A52"/>
    <mergeCell ref="A53:A57"/>
    <mergeCell ref="A58:A60"/>
    <mergeCell ref="A61:A62"/>
    <mergeCell ref="A41:F41"/>
    <mergeCell ref="A31:A35"/>
    <mergeCell ref="A36:A38"/>
    <mergeCell ref="A39:A40"/>
    <mergeCell ref="A42:A47"/>
    <mergeCell ref="A20:A25"/>
    <mergeCell ref="A26:A30"/>
    <mergeCell ref="A19:F19"/>
    <mergeCell ref="A2:E2"/>
    <mergeCell ref="A3:E3"/>
    <mergeCell ref="A4:E4"/>
    <mergeCell ref="B7:E7"/>
    <mergeCell ref="B8:E8"/>
    <mergeCell ref="C16:E16"/>
    <mergeCell ref="A9:A10"/>
    <mergeCell ref="B9:B10"/>
    <mergeCell ref="C9:E14"/>
    <mergeCell ref="A15:E15"/>
    <mergeCell ref="A16:A18"/>
    <mergeCell ref="B16:B18"/>
  </mergeCells>
  <conditionalFormatting sqref="F20:F40">
    <cfRule type="cellIs" dxfId="29" priority="7" operator="equal">
      <formula>"Low"</formula>
    </cfRule>
    <cfRule type="cellIs" dxfId="28" priority="8" operator="equal">
      <formula>"Medium"</formula>
    </cfRule>
    <cfRule type="cellIs" dxfId="27" priority="9" operator="equal">
      <formula>"High"</formula>
    </cfRule>
  </conditionalFormatting>
  <conditionalFormatting sqref="F42:F62">
    <cfRule type="cellIs" dxfId="26" priority="4" operator="equal">
      <formula>"Low"</formula>
    </cfRule>
    <cfRule type="cellIs" dxfId="25" priority="5" operator="equal">
      <formula>"Medium"</formula>
    </cfRule>
    <cfRule type="cellIs" dxfId="24" priority="6" operator="equal">
      <formula>"High"</formula>
    </cfRule>
  </conditionalFormatting>
  <printOptions horizontalCentered="1"/>
  <pageMargins left="0.7" right="0.7" top="0.75" bottom="0.75" header="0" footer="0"/>
  <pageSetup paperSize="9" fitToHeight="0" pageOrder="overThenDown"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2:W164"/>
  <sheetViews>
    <sheetView showGridLines="0" workbookViewId="0">
      <selection activeCell="D14" sqref="D14"/>
    </sheetView>
  </sheetViews>
  <sheetFormatPr baseColWidth="10" defaultColWidth="14.5" defaultRowHeight="15.75" customHeight="1" x14ac:dyDescent="0.15"/>
  <cols>
    <col min="1" max="1" width="14.6640625" customWidth="1"/>
    <col min="2" max="2" width="38.83203125" customWidth="1"/>
    <col min="3" max="3" width="23.6640625" customWidth="1"/>
    <col min="4" max="4" width="49.1640625" customWidth="1"/>
    <col min="5" max="5" width="7.6640625" customWidth="1"/>
    <col min="6" max="6" width="8.5" customWidth="1"/>
    <col min="7" max="7" width="7.83203125" customWidth="1"/>
    <col min="8" max="8" width="7.5" customWidth="1"/>
    <col min="9" max="9" width="7.1640625" customWidth="1"/>
    <col min="10" max="10" width="35.6640625" customWidth="1"/>
    <col min="11" max="11" width="119.33203125" customWidth="1"/>
    <col min="12" max="12" width="7.5" customWidth="1"/>
    <col min="13" max="13" width="7.33203125" customWidth="1"/>
    <col min="14" max="14" width="8.1640625" customWidth="1"/>
    <col min="15" max="15" width="7.5" customWidth="1"/>
    <col min="16" max="16" width="7" customWidth="1"/>
    <col min="17" max="17" width="8.5" customWidth="1"/>
    <col min="18" max="18" width="8.1640625" customWidth="1"/>
    <col min="19" max="19" width="6" customWidth="1"/>
  </cols>
  <sheetData>
    <row r="2" spans="1:10" ht="10.5" customHeight="1" x14ac:dyDescent="0.2">
      <c r="A2" s="327"/>
      <c r="B2" s="328"/>
      <c r="C2" s="328"/>
      <c r="D2" s="328"/>
      <c r="E2" s="7"/>
      <c r="F2" s="7"/>
      <c r="G2" s="7"/>
      <c r="H2" s="7"/>
      <c r="I2" s="328"/>
      <c r="J2" s="328"/>
    </row>
    <row r="3" spans="1:10" ht="8.25" customHeight="1" x14ac:dyDescent="0.15">
      <c r="A3" s="329"/>
      <c r="B3" s="328"/>
      <c r="C3" s="328"/>
      <c r="D3" s="328"/>
      <c r="E3" s="7"/>
      <c r="F3" s="7"/>
      <c r="G3" s="7"/>
      <c r="H3" s="7"/>
      <c r="I3" s="328"/>
      <c r="J3" s="328"/>
    </row>
    <row r="4" spans="1:10" ht="31.5" customHeight="1" x14ac:dyDescent="0.2">
      <c r="A4" s="330" t="s">
        <v>267</v>
      </c>
      <c r="B4" s="328"/>
      <c r="C4" s="328"/>
      <c r="D4" s="328"/>
      <c r="E4" s="7"/>
      <c r="F4" s="7"/>
      <c r="G4" s="7"/>
      <c r="H4" s="7"/>
      <c r="I4" s="8"/>
      <c r="J4" s="8"/>
    </row>
    <row r="5" spans="1:10" ht="15.75" customHeight="1" x14ac:dyDescent="0.15">
      <c r="A5" s="112" t="s">
        <v>382</v>
      </c>
      <c r="B5" s="8"/>
      <c r="C5" s="8"/>
      <c r="D5" s="8"/>
      <c r="E5" s="7"/>
      <c r="F5" s="7"/>
      <c r="G5" s="7"/>
      <c r="H5" s="7"/>
      <c r="I5" s="328"/>
      <c r="J5" s="328"/>
    </row>
    <row r="6" spans="1:10" ht="33" customHeight="1" x14ac:dyDescent="0.15">
      <c r="E6" s="7"/>
      <c r="F6" s="7"/>
      <c r="G6" s="7"/>
      <c r="H6" s="7"/>
      <c r="I6" s="8"/>
      <c r="J6" s="8"/>
    </row>
    <row r="7" spans="1:10" ht="33" customHeight="1" x14ac:dyDescent="0.15">
      <c r="A7" s="1"/>
      <c r="B7" s="331" t="s">
        <v>120</v>
      </c>
      <c r="C7" s="332"/>
      <c r="D7" s="332"/>
      <c r="E7" s="7"/>
      <c r="F7" s="7"/>
      <c r="G7" s="7"/>
      <c r="H7" s="7"/>
      <c r="I7" s="8"/>
      <c r="J7" s="8"/>
    </row>
    <row r="8" spans="1:10" ht="24" customHeight="1" x14ac:dyDescent="0.2">
      <c r="A8" s="1" t="s">
        <v>101</v>
      </c>
      <c r="B8" s="571" t="s">
        <v>285</v>
      </c>
      <c r="C8" s="572"/>
      <c r="D8" s="572"/>
      <c r="E8" s="7"/>
      <c r="F8" s="7"/>
      <c r="G8" s="7"/>
      <c r="H8" s="7"/>
      <c r="I8" s="8"/>
      <c r="J8" s="8"/>
    </row>
    <row r="9" spans="1:10" ht="104.25" customHeight="1" x14ac:dyDescent="0.15">
      <c r="A9" s="25" t="s">
        <v>16</v>
      </c>
      <c r="B9" s="40" t="s">
        <v>286</v>
      </c>
      <c r="C9" s="42" t="s">
        <v>287</v>
      </c>
      <c r="D9" s="81"/>
    </row>
    <row r="10" spans="1:10" ht="53.5" customHeight="1" x14ac:dyDescent="0.15">
      <c r="A10" s="567" t="s">
        <v>18</v>
      </c>
      <c r="B10" s="573" t="s">
        <v>288</v>
      </c>
      <c r="C10" s="41" t="s">
        <v>289</v>
      </c>
      <c r="D10" s="81"/>
    </row>
    <row r="11" spans="1:10" ht="53.5" customHeight="1" x14ac:dyDescent="0.15">
      <c r="A11" s="568"/>
      <c r="B11" s="574"/>
      <c r="C11" s="27" t="s">
        <v>451</v>
      </c>
      <c r="D11" s="81"/>
    </row>
    <row r="12" spans="1:10" ht="45" customHeight="1" x14ac:dyDescent="0.15">
      <c r="A12" s="25" t="s">
        <v>19</v>
      </c>
      <c r="B12" s="26" t="s">
        <v>452</v>
      </c>
      <c r="C12" s="27" t="s">
        <v>306</v>
      </c>
      <c r="D12" s="81"/>
      <c r="E12" s="7"/>
    </row>
    <row r="13" spans="1:10" ht="33.75" customHeight="1" x14ac:dyDescent="0.15">
      <c r="A13" s="567" t="s">
        <v>20</v>
      </c>
      <c r="B13" s="573" t="s">
        <v>453</v>
      </c>
      <c r="C13" s="27" t="s">
        <v>307</v>
      </c>
      <c r="D13" s="82"/>
    </row>
    <row r="14" spans="1:10" ht="30.75" customHeight="1" x14ac:dyDescent="0.15">
      <c r="A14" s="575"/>
      <c r="B14" s="576"/>
      <c r="C14" s="27" t="s">
        <v>308</v>
      </c>
      <c r="D14" s="82"/>
    </row>
    <row r="15" spans="1:10" ht="32.25" customHeight="1" x14ac:dyDescent="0.15">
      <c r="A15" s="568"/>
      <c r="B15" s="574"/>
      <c r="C15" s="27" t="s">
        <v>21</v>
      </c>
      <c r="D15" s="83"/>
    </row>
    <row r="16" spans="1:10" ht="144" customHeight="1" x14ac:dyDescent="0.15">
      <c r="A16" s="577">
        <v>40696</v>
      </c>
      <c r="B16" s="569" t="s">
        <v>454</v>
      </c>
      <c r="C16" s="578" t="s">
        <v>309</v>
      </c>
      <c r="D16" s="580"/>
    </row>
    <row r="17" spans="1:4" ht="40.5" customHeight="1" x14ac:dyDescent="0.15">
      <c r="A17" s="568"/>
      <c r="B17" s="570"/>
      <c r="C17" s="579"/>
      <c r="D17" s="581"/>
    </row>
    <row r="18" spans="1:4" ht="29.5" customHeight="1" x14ac:dyDescent="0.15">
      <c r="A18" s="567" t="s">
        <v>22</v>
      </c>
      <c r="B18" s="569" t="s">
        <v>455</v>
      </c>
      <c r="C18" s="43" t="s">
        <v>307</v>
      </c>
      <c r="D18" s="82"/>
    </row>
    <row r="19" spans="1:4" ht="29.5" customHeight="1" x14ac:dyDescent="0.15">
      <c r="A19" s="568"/>
      <c r="B19" s="570"/>
      <c r="C19" s="42" t="s">
        <v>308</v>
      </c>
      <c r="D19" s="82"/>
    </row>
    <row r="20" spans="1:4" ht="64.25" customHeight="1" x14ac:dyDescent="0.15">
      <c r="A20" s="25" t="s">
        <v>23</v>
      </c>
      <c r="B20" s="280" t="s">
        <v>456</v>
      </c>
      <c r="C20" s="42" t="s">
        <v>310</v>
      </c>
      <c r="D20" s="82"/>
    </row>
    <row r="21" spans="1:4" ht="13" x14ac:dyDescent="0.15">
      <c r="B21" s="5"/>
    </row>
    <row r="23" spans="1:4" ht="13" x14ac:dyDescent="0.15">
      <c r="B23" s="5"/>
    </row>
    <row r="24" spans="1:4" ht="13" x14ac:dyDescent="0.15">
      <c r="B24" s="5"/>
    </row>
    <row r="36" ht="27" customHeight="1" x14ac:dyDescent="0.15"/>
    <row r="39" ht="36.75" customHeight="1" x14ac:dyDescent="0.15"/>
    <row r="43" ht="30" customHeight="1" x14ac:dyDescent="0.15"/>
    <row r="45" ht="18.75" customHeight="1" x14ac:dyDescent="0.15"/>
    <row r="46" ht="33" customHeight="1" x14ac:dyDescent="0.15"/>
    <row r="47" ht="24" customHeight="1" x14ac:dyDescent="0.15"/>
    <row r="48" ht="24" customHeight="1" x14ac:dyDescent="0.15"/>
    <row r="49" ht="21" customHeight="1" x14ac:dyDescent="0.15"/>
    <row r="53" ht="24.75" customHeight="1" x14ac:dyDescent="0.15"/>
    <row r="54" ht="39" customHeight="1" x14ac:dyDescent="0.15"/>
    <row r="56" ht="53.25" customHeight="1" x14ac:dyDescent="0.15"/>
    <row r="57" ht="26.25" customHeight="1" x14ac:dyDescent="0.15"/>
    <row r="58" ht="25.5" customHeight="1" x14ac:dyDescent="0.15"/>
    <row r="59" ht="22.5" customHeight="1" x14ac:dyDescent="0.15"/>
    <row r="60" ht="21" customHeight="1" x14ac:dyDescent="0.15"/>
    <row r="61" ht="18" customHeight="1" x14ac:dyDescent="0.15"/>
    <row r="63" ht="19.5" customHeight="1" x14ac:dyDescent="0.15"/>
    <row r="69" ht="37.5" customHeight="1" x14ac:dyDescent="0.15"/>
    <row r="71" ht="37.5" customHeight="1" x14ac:dyDescent="0.15"/>
    <row r="72" ht="36.75" customHeight="1" x14ac:dyDescent="0.15"/>
    <row r="91" spans="1:23" ht="13" x14ac:dyDescent="0.15">
      <c r="A91" s="8"/>
      <c r="B91" s="8"/>
      <c r="C91" s="8"/>
      <c r="D91" s="8"/>
      <c r="E91" s="8"/>
      <c r="F91" s="8"/>
      <c r="G91" s="8"/>
      <c r="H91" s="8"/>
      <c r="I91" s="8"/>
      <c r="J91" s="8"/>
      <c r="K91" s="8"/>
      <c r="L91" s="8"/>
      <c r="M91" s="8"/>
      <c r="N91" s="8"/>
      <c r="O91" s="8"/>
      <c r="P91" s="8"/>
      <c r="Q91" s="8"/>
      <c r="R91" s="8"/>
      <c r="S91" s="8"/>
      <c r="T91" s="8"/>
      <c r="U91" s="8"/>
      <c r="V91" s="8"/>
      <c r="W91" s="8"/>
    </row>
    <row r="92" spans="1:23" ht="13" x14ac:dyDescent="0.15">
      <c r="A92" s="2"/>
      <c r="B92" s="8"/>
      <c r="C92" s="8"/>
      <c r="D92" s="8"/>
      <c r="E92" s="8"/>
      <c r="F92" s="8"/>
      <c r="G92" s="8"/>
      <c r="H92" s="8"/>
      <c r="I92" s="8"/>
      <c r="J92" s="8"/>
      <c r="K92" s="8"/>
      <c r="L92" s="8"/>
      <c r="M92" s="8"/>
      <c r="N92" s="8"/>
      <c r="O92" s="8"/>
      <c r="P92" s="8"/>
      <c r="Q92" s="8"/>
      <c r="R92" s="8"/>
      <c r="S92" s="8"/>
      <c r="T92" s="8"/>
      <c r="U92" s="8"/>
      <c r="V92" s="8"/>
      <c r="W92" s="8"/>
    </row>
    <row r="93" spans="1:23" ht="13" x14ac:dyDescent="0.15">
      <c r="A93" s="2"/>
      <c r="B93" s="8"/>
      <c r="C93" s="8"/>
      <c r="D93" s="8"/>
      <c r="E93" s="8"/>
      <c r="F93" s="8"/>
      <c r="G93" s="8"/>
      <c r="H93" s="8"/>
      <c r="I93" s="8"/>
      <c r="J93" s="8"/>
      <c r="K93" s="8"/>
      <c r="L93" s="8"/>
      <c r="M93" s="8"/>
      <c r="N93" s="8"/>
      <c r="O93" s="8"/>
      <c r="P93" s="8"/>
      <c r="Q93" s="8"/>
      <c r="R93" s="8"/>
      <c r="S93" s="8"/>
      <c r="T93" s="8"/>
      <c r="U93" s="8"/>
      <c r="V93" s="8"/>
      <c r="W93" s="8"/>
    </row>
    <row r="94" spans="1:23" ht="13" x14ac:dyDescent="0.15">
      <c r="A94" s="2"/>
      <c r="B94" s="8"/>
      <c r="C94" s="8"/>
      <c r="D94" s="8"/>
      <c r="E94" s="8"/>
      <c r="F94" s="8"/>
      <c r="G94" s="8"/>
      <c r="H94" s="8"/>
      <c r="I94" s="8"/>
      <c r="J94" s="8"/>
      <c r="K94" s="8"/>
      <c r="L94" s="8"/>
      <c r="M94" s="8"/>
      <c r="N94" s="8"/>
      <c r="O94" s="8"/>
      <c r="P94" s="8"/>
      <c r="Q94" s="8"/>
      <c r="R94" s="8"/>
      <c r="S94" s="8"/>
      <c r="T94" s="8"/>
      <c r="U94" s="8"/>
      <c r="V94" s="8"/>
      <c r="W94" s="8"/>
    </row>
    <row r="95" spans="1:23" ht="13" x14ac:dyDescent="0.15">
      <c r="A95" s="2"/>
      <c r="B95" s="8"/>
      <c r="C95" s="8"/>
      <c r="D95" s="8"/>
      <c r="E95" s="8"/>
      <c r="F95" s="8"/>
      <c r="G95" s="8"/>
      <c r="H95" s="8"/>
      <c r="I95" s="8"/>
      <c r="J95" s="8"/>
      <c r="K95" s="8"/>
      <c r="L95" s="8"/>
      <c r="M95" s="8"/>
      <c r="N95" s="8"/>
      <c r="O95" s="8"/>
      <c r="P95" s="8"/>
      <c r="Q95" s="8"/>
      <c r="R95" s="8"/>
      <c r="S95" s="8"/>
      <c r="T95" s="8"/>
      <c r="U95" s="8"/>
      <c r="V95" s="8"/>
      <c r="W95" s="8"/>
    </row>
    <row r="96" spans="1:23" ht="13" x14ac:dyDescent="0.15">
      <c r="A96" s="2"/>
      <c r="B96" s="8"/>
      <c r="C96" s="8"/>
      <c r="D96" s="8"/>
      <c r="E96" s="8"/>
      <c r="F96" s="8"/>
      <c r="G96" s="8"/>
      <c r="H96" s="8"/>
      <c r="I96" s="8"/>
      <c r="J96" s="8"/>
      <c r="K96" s="8"/>
      <c r="L96" s="8"/>
      <c r="M96" s="8"/>
      <c r="N96" s="8"/>
      <c r="O96" s="8"/>
      <c r="P96" s="8"/>
      <c r="Q96" s="8"/>
      <c r="R96" s="8"/>
      <c r="S96" s="8"/>
      <c r="T96" s="8"/>
      <c r="U96" s="8"/>
      <c r="V96" s="8"/>
      <c r="W96" s="8"/>
    </row>
    <row r="97" spans="1:23" ht="13" x14ac:dyDescent="0.15">
      <c r="A97" s="2"/>
      <c r="B97" s="8"/>
      <c r="C97" s="8"/>
      <c r="D97" s="8"/>
      <c r="E97" s="8"/>
      <c r="F97" s="8"/>
      <c r="G97" s="8"/>
      <c r="H97" s="8"/>
      <c r="I97" s="8"/>
      <c r="J97" s="8"/>
      <c r="K97" s="8"/>
      <c r="L97" s="8"/>
      <c r="M97" s="8"/>
      <c r="N97" s="8"/>
      <c r="O97" s="8"/>
      <c r="P97" s="8"/>
      <c r="Q97" s="8"/>
      <c r="R97" s="8"/>
      <c r="S97" s="8"/>
      <c r="T97" s="8"/>
      <c r="U97" s="8"/>
      <c r="V97" s="8"/>
      <c r="W97" s="8"/>
    </row>
    <row r="98" spans="1:23" ht="13" x14ac:dyDescent="0.15">
      <c r="A98" s="8"/>
      <c r="B98" s="8"/>
      <c r="C98" s="8"/>
      <c r="D98" s="8"/>
      <c r="E98" s="8"/>
      <c r="F98" s="8"/>
      <c r="G98" s="8"/>
      <c r="H98" s="8"/>
      <c r="I98" s="8"/>
      <c r="J98" s="8"/>
      <c r="K98" s="8"/>
      <c r="L98" s="8"/>
      <c r="M98" s="8"/>
      <c r="N98" s="8"/>
      <c r="O98" s="8"/>
      <c r="P98" s="8"/>
      <c r="Q98" s="8"/>
      <c r="R98" s="8"/>
      <c r="S98" s="8"/>
      <c r="T98" s="8"/>
      <c r="U98" s="8"/>
      <c r="V98" s="8"/>
      <c r="W98" s="8"/>
    </row>
    <row r="99" spans="1:23" ht="13" x14ac:dyDescent="0.15">
      <c r="A99" s="2"/>
      <c r="B99" s="8"/>
      <c r="C99" s="8"/>
      <c r="D99" s="8"/>
      <c r="E99" s="8"/>
      <c r="F99" s="8"/>
      <c r="G99" s="8"/>
      <c r="H99" s="8"/>
      <c r="I99" s="8"/>
      <c r="J99" s="8"/>
      <c r="K99" s="8"/>
      <c r="L99" s="8"/>
      <c r="M99" s="8"/>
      <c r="N99" s="8"/>
      <c r="O99" s="8"/>
      <c r="P99" s="8"/>
      <c r="Q99" s="8"/>
      <c r="R99" s="8"/>
      <c r="S99" s="8"/>
      <c r="T99" s="8"/>
      <c r="U99" s="8"/>
      <c r="V99" s="8"/>
      <c r="W99" s="8"/>
    </row>
    <row r="100" spans="1:23" ht="13" x14ac:dyDescent="0.15">
      <c r="A100" s="2"/>
      <c r="B100" s="8"/>
      <c r="C100" s="8"/>
      <c r="D100" s="8"/>
      <c r="E100" s="8"/>
      <c r="F100" s="8"/>
      <c r="G100" s="8"/>
      <c r="H100" s="8"/>
      <c r="I100" s="8"/>
      <c r="J100" s="8"/>
      <c r="K100" s="8"/>
      <c r="L100" s="8"/>
      <c r="M100" s="8"/>
      <c r="N100" s="8"/>
      <c r="O100" s="8"/>
      <c r="P100" s="8"/>
      <c r="Q100" s="8"/>
      <c r="R100" s="8"/>
      <c r="S100" s="8"/>
      <c r="T100" s="8"/>
      <c r="U100" s="8"/>
      <c r="V100" s="8"/>
      <c r="W100" s="8"/>
    </row>
    <row r="101" spans="1:23" ht="13" x14ac:dyDescent="0.15">
      <c r="A101" s="2"/>
      <c r="B101" s="8"/>
      <c r="C101" s="8"/>
      <c r="D101" s="8"/>
      <c r="E101" s="8"/>
      <c r="F101" s="8"/>
      <c r="G101" s="8"/>
      <c r="H101" s="8"/>
      <c r="I101" s="8"/>
      <c r="J101" s="8"/>
      <c r="K101" s="8"/>
      <c r="L101" s="8"/>
      <c r="M101" s="8"/>
      <c r="N101" s="8"/>
      <c r="O101" s="8"/>
      <c r="P101" s="8"/>
      <c r="Q101" s="8"/>
      <c r="R101" s="8"/>
      <c r="S101" s="8"/>
      <c r="T101" s="8"/>
      <c r="U101" s="8"/>
      <c r="V101" s="8"/>
      <c r="W101" s="8"/>
    </row>
    <row r="102" spans="1:23" ht="13" x14ac:dyDescent="0.15">
      <c r="A102" s="2"/>
      <c r="B102" s="8"/>
      <c r="C102" s="8"/>
      <c r="D102" s="8"/>
      <c r="E102" s="8"/>
      <c r="F102" s="8"/>
      <c r="G102" s="8"/>
      <c r="H102" s="8"/>
      <c r="I102" s="8"/>
      <c r="J102" s="8"/>
      <c r="K102" s="8"/>
      <c r="L102" s="8"/>
      <c r="M102" s="8"/>
      <c r="N102" s="8"/>
      <c r="O102" s="8"/>
      <c r="P102" s="8"/>
      <c r="Q102" s="8"/>
      <c r="R102" s="8"/>
      <c r="S102" s="8"/>
      <c r="T102" s="8"/>
      <c r="U102" s="8"/>
      <c r="V102" s="8"/>
      <c r="W102" s="8"/>
    </row>
    <row r="103" spans="1:23" ht="13" x14ac:dyDescent="0.15">
      <c r="A103" s="8"/>
      <c r="B103" s="8"/>
      <c r="C103" s="8"/>
      <c r="D103" s="8"/>
      <c r="E103" s="8"/>
      <c r="F103" s="8"/>
      <c r="G103" s="8"/>
      <c r="H103" s="8"/>
      <c r="I103" s="8"/>
      <c r="J103" s="8"/>
      <c r="K103" s="8"/>
      <c r="L103" s="8"/>
      <c r="M103" s="8"/>
      <c r="N103" s="8"/>
      <c r="O103" s="8"/>
      <c r="P103" s="8"/>
      <c r="Q103" s="8"/>
      <c r="R103" s="8"/>
      <c r="S103" s="8"/>
      <c r="T103" s="8"/>
      <c r="U103" s="8"/>
      <c r="V103" s="8"/>
      <c r="W103" s="8"/>
    </row>
    <row r="104" spans="1:23" ht="13" x14ac:dyDescent="0.15">
      <c r="A104" s="8"/>
      <c r="B104" s="8"/>
      <c r="C104" s="8"/>
      <c r="D104" s="8"/>
      <c r="E104" s="8"/>
      <c r="F104" s="8"/>
      <c r="G104" s="8"/>
      <c r="H104" s="8"/>
      <c r="I104" s="8"/>
      <c r="J104" s="8"/>
      <c r="K104" s="8"/>
      <c r="L104" s="8"/>
      <c r="M104" s="8"/>
      <c r="N104" s="8"/>
      <c r="O104" s="8"/>
      <c r="P104" s="8"/>
      <c r="Q104" s="8"/>
      <c r="R104" s="8"/>
      <c r="S104" s="8"/>
      <c r="T104" s="8"/>
      <c r="U104" s="8"/>
      <c r="V104" s="8"/>
      <c r="W104" s="8"/>
    </row>
    <row r="105" spans="1:23" ht="36" customHeight="1" x14ac:dyDescent="0.15">
      <c r="A105" s="2"/>
      <c r="B105" s="8"/>
      <c r="C105" s="8"/>
      <c r="D105" s="8"/>
      <c r="E105" s="8"/>
      <c r="F105" s="8"/>
      <c r="G105" s="8"/>
      <c r="H105" s="8"/>
      <c r="I105" s="8"/>
      <c r="J105" s="8"/>
      <c r="K105" s="8"/>
      <c r="L105" s="8"/>
      <c r="M105" s="8"/>
      <c r="N105" s="8"/>
      <c r="O105" s="8"/>
      <c r="P105" s="8"/>
      <c r="Q105" s="8"/>
      <c r="R105" s="8"/>
      <c r="S105" s="8"/>
      <c r="T105" s="8"/>
      <c r="U105" s="8"/>
      <c r="V105" s="8"/>
      <c r="W105" s="8"/>
    </row>
    <row r="106" spans="1:23" ht="13" x14ac:dyDescent="0.15">
      <c r="A106" s="2"/>
      <c r="B106" s="8"/>
      <c r="C106" s="8"/>
      <c r="D106" s="8"/>
      <c r="E106" s="8"/>
      <c r="F106" s="8"/>
      <c r="G106" s="8"/>
      <c r="H106" s="8"/>
      <c r="I106" s="8"/>
      <c r="J106" s="8"/>
      <c r="K106" s="8"/>
      <c r="L106" s="8"/>
      <c r="M106" s="8"/>
      <c r="N106" s="8"/>
      <c r="O106" s="8"/>
      <c r="P106" s="8"/>
      <c r="Q106" s="8"/>
      <c r="R106" s="8"/>
      <c r="S106" s="8"/>
      <c r="T106" s="8"/>
      <c r="U106" s="8"/>
      <c r="V106" s="8"/>
      <c r="W106" s="8"/>
    </row>
    <row r="107" spans="1:23" ht="13" x14ac:dyDescent="0.15">
      <c r="A107" s="3"/>
      <c r="B107" s="8"/>
      <c r="C107" s="8"/>
      <c r="D107" s="8"/>
      <c r="E107" s="8"/>
      <c r="F107" s="8"/>
      <c r="G107" s="8"/>
      <c r="H107" s="8"/>
      <c r="I107" s="8"/>
      <c r="J107" s="8"/>
      <c r="K107" s="8"/>
      <c r="L107" s="8"/>
      <c r="M107" s="8"/>
      <c r="N107" s="8"/>
      <c r="O107" s="8"/>
      <c r="P107" s="8"/>
      <c r="Q107" s="8"/>
      <c r="R107" s="8"/>
      <c r="S107" s="8"/>
      <c r="T107" s="8"/>
      <c r="U107" s="8"/>
      <c r="V107" s="8"/>
      <c r="W107" s="8"/>
    </row>
    <row r="108" spans="1:23" ht="13" x14ac:dyDescent="0.15">
      <c r="A108" s="3"/>
      <c r="B108" s="8"/>
      <c r="C108" s="8"/>
      <c r="D108" s="8"/>
      <c r="E108" s="8"/>
      <c r="F108" s="8"/>
      <c r="G108" s="8"/>
      <c r="H108" s="8"/>
      <c r="I108" s="8"/>
      <c r="J108" s="8"/>
      <c r="K108" s="8"/>
      <c r="L108" s="8"/>
      <c r="M108" s="8"/>
      <c r="N108" s="8"/>
      <c r="O108" s="8"/>
      <c r="P108" s="8"/>
      <c r="Q108" s="8"/>
      <c r="R108" s="8"/>
      <c r="S108" s="8"/>
      <c r="T108" s="8"/>
      <c r="U108" s="8"/>
      <c r="V108" s="8"/>
      <c r="W108" s="8"/>
    </row>
    <row r="109" spans="1:23" ht="13" x14ac:dyDescent="0.15">
      <c r="A109" s="8"/>
      <c r="B109" s="8"/>
      <c r="C109" s="8"/>
      <c r="D109" s="8"/>
      <c r="E109" s="8"/>
      <c r="F109" s="8"/>
      <c r="G109" s="8"/>
      <c r="H109" s="8"/>
      <c r="I109" s="8"/>
      <c r="J109" s="8"/>
      <c r="K109" s="8"/>
      <c r="L109" s="8"/>
      <c r="M109" s="8"/>
      <c r="N109" s="8"/>
      <c r="O109" s="8"/>
      <c r="P109" s="8"/>
      <c r="Q109" s="8"/>
      <c r="R109" s="8"/>
      <c r="S109" s="8"/>
      <c r="T109" s="8"/>
      <c r="U109" s="8"/>
      <c r="V109" s="8"/>
      <c r="W109" s="8"/>
    </row>
    <row r="110" spans="1:23" ht="13" x14ac:dyDescent="0.15">
      <c r="A110" s="2"/>
      <c r="B110" s="8"/>
      <c r="C110" s="8"/>
      <c r="D110" s="8"/>
      <c r="E110" s="8"/>
      <c r="F110" s="8"/>
      <c r="G110" s="8"/>
      <c r="H110" s="8"/>
      <c r="I110" s="8"/>
      <c r="J110" s="8"/>
      <c r="K110" s="8"/>
      <c r="L110" s="8"/>
      <c r="M110" s="8"/>
      <c r="N110" s="8"/>
      <c r="O110" s="8"/>
      <c r="P110" s="8"/>
      <c r="Q110" s="8"/>
      <c r="R110" s="8"/>
      <c r="S110" s="8"/>
      <c r="T110" s="8"/>
      <c r="U110" s="8"/>
      <c r="V110" s="8"/>
      <c r="W110" s="8"/>
    </row>
    <row r="111" spans="1:23" ht="13" x14ac:dyDescent="0.15">
      <c r="A111" s="2"/>
      <c r="B111" s="8"/>
      <c r="C111" s="8"/>
      <c r="D111" s="8"/>
      <c r="E111" s="8"/>
      <c r="F111" s="8"/>
      <c r="G111" s="8"/>
      <c r="H111" s="8"/>
      <c r="I111" s="8"/>
      <c r="J111" s="8"/>
      <c r="K111" s="8"/>
      <c r="L111" s="8"/>
      <c r="M111" s="8"/>
      <c r="N111" s="8"/>
      <c r="O111" s="8"/>
      <c r="P111" s="8"/>
      <c r="Q111" s="8"/>
      <c r="R111" s="8"/>
      <c r="S111" s="8"/>
      <c r="T111" s="8"/>
      <c r="U111" s="8"/>
      <c r="V111" s="8"/>
      <c r="W111" s="8"/>
    </row>
    <row r="112" spans="1:23" ht="13" x14ac:dyDescent="0.15">
      <c r="A112" s="8"/>
      <c r="B112" s="8"/>
      <c r="C112" s="8"/>
      <c r="D112" s="8"/>
      <c r="E112" s="8"/>
      <c r="F112" s="8"/>
      <c r="G112" s="8"/>
      <c r="H112" s="8"/>
      <c r="I112" s="8"/>
      <c r="J112" s="8"/>
      <c r="K112" s="8"/>
      <c r="L112" s="8"/>
      <c r="M112" s="8"/>
      <c r="N112" s="8"/>
      <c r="O112" s="8"/>
      <c r="P112" s="8"/>
      <c r="Q112" s="8"/>
      <c r="R112" s="8"/>
      <c r="S112" s="8"/>
      <c r="T112" s="8"/>
      <c r="U112" s="8"/>
      <c r="V112" s="8"/>
      <c r="W112" s="8"/>
    </row>
    <row r="113" spans="1:23" ht="13" x14ac:dyDescent="0.15">
      <c r="A113" s="8"/>
      <c r="B113" s="8"/>
      <c r="C113" s="8"/>
      <c r="D113" s="8"/>
      <c r="E113" s="8"/>
      <c r="F113" s="8"/>
      <c r="G113" s="8"/>
      <c r="H113" s="8"/>
      <c r="I113" s="8"/>
      <c r="J113" s="8"/>
      <c r="K113" s="8"/>
      <c r="L113" s="8"/>
      <c r="M113" s="8"/>
      <c r="N113" s="8"/>
      <c r="O113" s="8"/>
      <c r="P113" s="8"/>
      <c r="Q113" s="8"/>
      <c r="R113" s="8"/>
      <c r="S113" s="8"/>
      <c r="T113" s="8"/>
      <c r="U113" s="8"/>
      <c r="V113" s="8"/>
      <c r="W113" s="8"/>
    </row>
    <row r="114" spans="1:23" ht="13" x14ac:dyDescent="0.15">
      <c r="A114" s="8"/>
      <c r="B114" s="8"/>
      <c r="C114" s="8"/>
      <c r="D114" s="8"/>
      <c r="E114" s="8"/>
      <c r="F114" s="8"/>
      <c r="G114" s="8"/>
      <c r="H114" s="8"/>
      <c r="I114" s="8"/>
      <c r="J114" s="8"/>
      <c r="K114" s="8"/>
      <c r="L114" s="8"/>
      <c r="M114" s="8"/>
      <c r="N114" s="8"/>
      <c r="O114" s="8"/>
      <c r="P114" s="8"/>
      <c r="Q114" s="8"/>
      <c r="R114" s="8"/>
      <c r="S114" s="8"/>
      <c r="T114" s="8"/>
      <c r="U114" s="8"/>
      <c r="V114" s="8"/>
      <c r="W114" s="8"/>
    </row>
    <row r="115" spans="1:23" ht="13" x14ac:dyDescent="0.15">
      <c r="A115" s="8"/>
      <c r="B115" s="8"/>
      <c r="C115" s="8"/>
      <c r="D115" s="8"/>
      <c r="E115" s="8"/>
      <c r="F115" s="8"/>
      <c r="G115" s="8"/>
      <c r="H115" s="8"/>
      <c r="I115" s="8"/>
      <c r="J115" s="8"/>
      <c r="K115" s="8"/>
      <c r="L115" s="8"/>
      <c r="M115" s="8"/>
      <c r="N115" s="8"/>
      <c r="O115" s="8"/>
      <c r="P115" s="8"/>
      <c r="Q115" s="8"/>
      <c r="R115" s="8"/>
      <c r="S115" s="8"/>
      <c r="T115" s="8"/>
      <c r="U115" s="8"/>
      <c r="V115" s="8"/>
      <c r="W115" s="8"/>
    </row>
    <row r="116" spans="1:23" ht="13" x14ac:dyDescent="0.15">
      <c r="A116" s="8"/>
      <c r="B116" s="8"/>
      <c r="C116" s="8"/>
      <c r="D116" s="8"/>
      <c r="E116" s="8"/>
      <c r="F116" s="8"/>
      <c r="G116" s="8"/>
      <c r="H116" s="8"/>
      <c r="I116" s="8"/>
      <c r="J116" s="8"/>
      <c r="K116" s="8"/>
      <c r="L116" s="8"/>
      <c r="M116" s="8"/>
      <c r="N116" s="8"/>
      <c r="O116" s="8"/>
      <c r="P116" s="8"/>
      <c r="Q116" s="8"/>
      <c r="R116" s="8"/>
      <c r="S116" s="8"/>
      <c r="T116" s="8"/>
      <c r="U116" s="8"/>
      <c r="V116" s="8"/>
      <c r="W116" s="8"/>
    </row>
    <row r="117" spans="1:23" ht="13" x14ac:dyDescent="0.15">
      <c r="A117" s="8"/>
      <c r="B117" s="8"/>
      <c r="C117" s="8"/>
      <c r="D117" s="8"/>
      <c r="E117" s="8"/>
      <c r="F117" s="8"/>
      <c r="G117" s="8"/>
      <c r="H117" s="8"/>
      <c r="I117" s="8"/>
      <c r="J117" s="8"/>
      <c r="K117" s="8"/>
      <c r="L117" s="8"/>
      <c r="M117" s="8"/>
      <c r="N117" s="8"/>
      <c r="O117" s="8"/>
      <c r="P117" s="8"/>
      <c r="Q117" s="8"/>
      <c r="R117" s="8"/>
      <c r="S117" s="8"/>
      <c r="T117" s="8"/>
      <c r="U117" s="8"/>
      <c r="V117" s="8"/>
      <c r="W117" s="8"/>
    </row>
    <row r="118" spans="1:23" ht="13" x14ac:dyDescent="0.15">
      <c r="A118" s="8"/>
      <c r="B118" s="8"/>
      <c r="C118" s="8"/>
      <c r="D118" s="8"/>
      <c r="E118" s="8"/>
      <c r="F118" s="8"/>
      <c r="G118" s="8"/>
      <c r="H118" s="8"/>
      <c r="I118" s="8"/>
      <c r="J118" s="8"/>
      <c r="K118" s="8"/>
      <c r="L118" s="8"/>
      <c r="M118" s="8"/>
      <c r="N118" s="8"/>
      <c r="O118" s="8"/>
      <c r="P118" s="8"/>
      <c r="Q118" s="8"/>
      <c r="R118" s="8"/>
      <c r="S118" s="8"/>
      <c r="T118" s="8"/>
      <c r="U118" s="8"/>
      <c r="V118" s="8"/>
      <c r="W118" s="8"/>
    </row>
    <row r="119" spans="1:23" ht="13" x14ac:dyDescent="0.15">
      <c r="A119" s="8"/>
      <c r="B119" s="8"/>
      <c r="C119" s="8"/>
      <c r="D119" s="8"/>
      <c r="E119" s="8"/>
      <c r="F119" s="8"/>
      <c r="G119" s="8"/>
      <c r="H119" s="8"/>
      <c r="I119" s="8"/>
      <c r="J119" s="8"/>
      <c r="K119" s="8"/>
      <c r="L119" s="8"/>
      <c r="M119" s="8"/>
      <c r="N119" s="8"/>
      <c r="O119" s="8"/>
      <c r="P119" s="8"/>
      <c r="Q119" s="8"/>
      <c r="R119" s="8"/>
      <c r="S119" s="8"/>
      <c r="T119" s="8"/>
      <c r="U119" s="8"/>
      <c r="V119" s="8"/>
      <c r="W119" s="8"/>
    </row>
    <row r="120" spans="1:23" ht="13" x14ac:dyDescent="0.15">
      <c r="A120" s="8"/>
      <c r="B120" s="8"/>
      <c r="C120" s="8"/>
      <c r="D120" s="8"/>
      <c r="E120" s="8"/>
      <c r="F120" s="8"/>
      <c r="G120" s="8"/>
      <c r="H120" s="8"/>
      <c r="I120" s="8"/>
      <c r="J120" s="8"/>
      <c r="K120" s="8"/>
      <c r="L120" s="8"/>
      <c r="M120" s="8"/>
      <c r="N120" s="8"/>
      <c r="O120" s="8"/>
      <c r="P120" s="8"/>
      <c r="Q120" s="8"/>
      <c r="R120" s="8"/>
      <c r="S120" s="8"/>
      <c r="T120" s="8"/>
      <c r="U120" s="8"/>
      <c r="V120" s="8"/>
      <c r="W120" s="8"/>
    </row>
    <row r="121" spans="1:23" ht="13" x14ac:dyDescent="0.15">
      <c r="A121" s="8"/>
      <c r="B121" s="8"/>
      <c r="C121" s="8"/>
      <c r="D121" s="8"/>
      <c r="E121" s="8"/>
      <c r="F121" s="8"/>
      <c r="G121" s="8"/>
      <c r="H121" s="8"/>
      <c r="I121" s="8"/>
      <c r="J121" s="8"/>
      <c r="K121" s="8"/>
      <c r="L121" s="8"/>
      <c r="M121" s="8"/>
      <c r="N121" s="8"/>
      <c r="O121" s="8"/>
      <c r="P121" s="8"/>
      <c r="Q121" s="8"/>
      <c r="R121" s="8"/>
      <c r="S121" s="8"/>
      <c r="T121" s="8"/>
      <c r="U121" s="8"/>
      <c r="V121" s="8"/>
      <c r="W121" s="8"/>
    </row>
    <row r="122" spans="1:23" ht="13" x14ac:dyDescent="0.15">
      <c r="A122" s="8"/>
      <c r="B122" s="8"/>
      <c r="C122" s="8"/>
      <c r="D122" s="8"/>
      <c r="E122" s="8"/>
      <c r="F122" s="8"/>
      <c r="G122" s="8"/>
      <c r="H122" s="8"/>
      <c r="I122" s="8"/>
      <c r="J122" s="8"/>
      <c r="K122" s="8"/>
      <c r="L122" s="8"/>
      <c r="M122" s="8"/>
      <c r="N122" s="8"/>
      <c r="O122" s="8"/>
      <c r="P122" s="8"/>
      <c r="Q122" s="8"/>
      <c r="R122" s="8"/>
      <c r="S122" s="8"/>
      <c r="T122" s="8"/>
      <c r="U122" s="8"/>
      <c r="V122" s="8"/>
      <c r="W122" s="8"/>
    </row>
    <row r="123" spans="1:23" ht="13" x14ac:dyDescent="0.15">
      <c r="A123" s="8"/>
      <c r="B123" s="8"/>
      <c r="C123" s="8"/>
      <c r="D123" s="8"/>
      <c r="E123" s="8"/>
      <c r="F123" s="8"/>
      <c r="G123" s="8"/>
      <c r="H123" s="8"/>
      <c r="I123" s="8"/>
      <c r="J123" s="8"/>
      <c r="K123" s="8"/>
      <c r="L123" s="8"/>
      <c r="M123" s="8"/>
      <c r="N123" s="8"/>
      <c r="O123" s="8"/>
      <c r="P123" s="8"/>
      <c r="Q123" s="8"/>
      <c r="R123" s="8"/>
      <c r="S123" s="8"/>
      <c r="T123" s="8"/>
      <c r="U123" s="8"/>
      <c r="V123" s="8"/>
      <c r="W123" s="8"/>
    </row>
    <row r="124" spans="1:23" ht="13" x14ac:dyDescent="0.15">
      <c r="A124" s="8"/>
      <c r="B124" s="8"/>
      <c r="C124" s="8"/>
      <c r="D124" s="8"/>
      <c r="E124" s="8"/>
      <c r="F124" s="8"/>
      <c r="G124" s="8"/>
      <c r="H124" s="8"/>
      <c r="I124" s="8"/>
      <c r="J124" s="8"/>
      <c r="K124" s="8"/>
      <c r="L124" s="8"/>
      <c r="M124" s="8"/>
      <c r="N124" s="8"/>
      <c r="O124" s="8"/>
      <c r="P124" s="8"/>
      <c r="Q124" s="8"/>
      <c r="R124" s="8"/>
      <c r="S124" s="8"/>
      <c r="T124" s="8"/>
      <c r="U124" s="8"/>
      <c r="V124" s="8"/>
      <c r="W124" s="8"/>
    </row>
    <row r="125" spans="1:23" ht="13" x14ac:dyDescent="0.15">
      <c r="A125" s="8"/>
      <c r="B125" s="8"/>
      <c r="C125" s="8"/>
      <c r="D125" s="8"/>
      <c r="E125" s="8"/>
      <c r="F125" s="8"/>
      <c r="G125" s="8"/>
      <c r="H125" s="8"/>
      <c r="I125" s="8"/>
      <c r="J125" s="8"/>
      <c r="K125" s="8"/>
      <c r="L125" s="8"/>
      <c r="M125" s="8"/>
      <c r="N125" s="8"/>
      <c r="O125" s="8"/>
      <c r="P125" s="8"/>
      <c r="Q125" s="8"/>
      <c r="R125" s="8"/>
      <c r="S125" s="8"/>
      <c r="T125" s="8"/>
      <c r="U125" s="8"/>
      <c r="V125" s="8"/>
      <c r="W125" s="8"/>
    </row>
    <row r="126" spans="1:23" ht="13" x14ac:dyDescent="0.15">
      <c r="A126" s="8"/>
      <c r="B126" s="8"/>
      <c r="C126" s="8"/>
      <c r="D126" s="8"/>
      <c r="E126" s="8"/>
      <c r="F126" s="8"/>
      <c r="G126" s="8"/>
      <c r="H126" s="8"/>
      <c r="I126" s="8"/>
      <c r="J126" s="8"/>
      <c r="K126" s="8"/>
      <c r="L126" s="8"/>
      <c r="M126" s="8"/>
      <c r="N126" s="8"/>
      <c r="O126" s="8"/>
      <c r="P126" s="8"/>
      <c r="Q126" s="8"/>
      <c r="R126" s="8"/>
      <c r="S126" s="8"/>
      <c r="T126" s="8"/>
      <c r="U126" s="8"/>
      <c r="V126" s="8"/>
      <c r="W126" s="8"/>
    </row>
    <row r="127" spans="1:23" ht="13" x14ac:dyDescent="0.15">
      <c r="A127" s="8"/>
      <c r="B127" s="8"/>
      <c r="C127" s="8"/>
      <c r="D127" s="8"/>
      <c r="E127" s="8"/>
      <c r="F127" s="8"/>
      <c r="G127" s="8"/>
      <c r="H127" s="8"/>
      <c r="I127" s="8"/>
      <c r="J127" s="8"/>
      <c r="K127" s="8"/>
      <c r="L127" s="8"/>
      <c r="M127" s="8"/>
      <c r="N127" s="8"/>
      <c r="O127" s="8"/>
      <c r="P127" s="8"/>
      <c r="Q127" s="8"/>
      <c r="R127" s="8"/>
      <c r="S127" s="8"/>
      <c r="T127" s="8"/>
      <c r="U127" s="8"/>
      <c r="V127" s="8"/>
      <c r="W127" s="8"/>
    </row>
    <row r="128" spans="1:23" ht="13" x14ac:dyDescent="0.15">
      <c r="A128" s="8"/>
      <c r="B128" s="8"/>
      <c r="C128" s="8"/>
      <c r="D128" s="8"/>
      <c r="E128" s="8"/>
      <c r="F128" s="8"/>
      <c r="G128" s="8"/>
      <c r="H128" s="8"/>
      <c r="I128" s="8"/>
      <c r="J128" s="8"/>
      <c r="K128" s="8"/>
      <c r="L128" s="8"/>
      <c r="M128" s="8"/>
      <c r="N128" s="8"/>
      <c r="O128" s="8"/>
      <c r="P128" s="8"/>
      <c r="Q128" s="8"/>
      <c r="R128" s="8"/>
      <c r="S128" s="8"/>
      <c r="T128" s="8"/>
      <c r="U128" s="8"/>
      <c r="V128" s="8"/>
      <c r="W128" s="8"/>
    </row>
    <row r="129" spans="1:23" ht="13" x14ac:dyDescent="0.15">
      <c r="A129" s="8"/>
      <c r="B129" s="8"/>
      <c r="C129" s="8"/>
      <c r="D129" s="8"/>
      <c r="E129" s="8"/>
      <c r="F129" s="8"/>
      <c r="G129" s="8"/>
      <c r="H129" s="8"/>
      <c r="I129" s="8"/>
      <c r="J129" s="8"/>
      <c r="K129" s="8"/>
      <c r="L129" s="8"/>
      <c r="M129" s="8"/>
      <c r="N129" s="8"/>
      <c r="O129" s="8"/>
      <c r="P129" s="8"/>
      <c r="Q129" s="8"/>
      <c r="R129" s="8"/>
      <c r="S129" s="8"/>
      <c r="T129" s="8"/>
      <c r="U129" s="8"/>
      <c r="V129" s="8"/>
      <c r="W129" s="8"/>
    </row>
    <row r="130" spans="1:23" ht="13" x14ac:dyDescent="0.15">
      <c r="A130" s="8"/>
      <c r="B130" s="8"/>
      <c r="C130" s="8"/>
      <c r="D130" s="8"/>
      <c r="E130" s="8"/>
      <c r="F130" s="8"/>
      <c r="G130" s="8"/>
      <c r="H130" s="8"/>
      <c r="I130" s="8"/>
      <c r="J130" s="8"/>
      <c r="K130" s="8"/>
      <c r="L130" s="8"/>
      <c r="M130" s="8"/>
      <c r="N130" s="8"/>
      <c r="O130" s="8"/>
      <c r="P130" s="8"/>
      <c r="Q130" s="8"/>
      <c r="R130" s="8"/>
      <c r="S130" s="8"/>
      <c r="T130" s="8"/>
      <c r="U130" s="8"/>
      <c r="V130" s="8"/>
      <c r="W130" s="8"/>
    </row>
    <row r="131" spans="1:23" ht="13" x14ac:dyDescent="0.15">
      <c r="A131" s="8"/>
      <c r="B131" s="8"/>
      <c r="C131" s="8"/>
      <c r="D131" s="8"/>
      <c r="E131" s="8"/>
      <c r="F131" s="8"/>
      <c r="G131" s="8"/>
      <c r="H131" s="8"/>
      <c r="I131" s="8"/>
      <c r="J131" s="8"/>
      <c r="K131" s="8"/>
      <c r="L131" s="8"/>
      <c r="M131" s="8"/>
      <c r="N131" s="8"/>
      <c r="O131" s="8"/>
      <c r="P131" s="8"/>
      <c r="Q131" s="8"/>
      <c r="R131" s="8"/>
      <c r="S131" s="8"/>
      <c r="T131" s="8"/>
      <c r="U131" s="8"/>
      <c r="V131" s="8"/>
      <c r="W131" s="8"/>
    </row>
    <row r="132" spans="1:23" ht="13" x14ac:dyDescent="0.15">
      <c r="A132" s="8"/>
      <c r="B132" s="8"/>
      <c r="C132" s="8"/>
      <c r="D132" s="8"/>
      <c r="E132" s="8"/>
      <c r="F132" s="8"/>
      <c r="G132" s="8"/>
      <c r="H132" s="8"/>
      <c r="I132" s="8"/>
      <c r="J132" s="8"/>
      <c r="K132" s="8"/>
      <c r="L132" s="8"/>
      <c r="M132" s="8"/>
      <c r="N132" s="8"/>
      <c r="O132" s="8"/>
      <c r="P132" s="8"/>
      <c r="Q132" s="8"/>
      <c r="R132" s="8"/>
      <c r="S132" s="8"/>
      <c r="T132" s="8"/>
      <c r="U132" s="8"/>
      <c r="V132" s="8"/>
      <c r="W132" s="8"/>
    </row>
    <row r="133" spans="1:23" ht="13" x14ac:dyDescent="0.15">
      <c r="A133" s="8"/>
      <c r="B133" s="8"/>
      <c r="C133" s="8"/>
      <c r="D133" s="8"/>
      <c r="E133" s="8"/>
      <c r="F133" s="8"/>
      <c r="G133" s="8"/>
      <c r="H133" s="8"/>
      <c r="I133" s="8"/>
      <c r="J133" s="8"/>
      <c r="K133" s="8"/>
      <c r="L133" s="8"/>
      <c r="M133" s="8"/>
      <c r="N133" s="8"/>
      <c r="O133" s="8"/>
      <c r="P133" s="8"/>
      <c r="Q133" s="8"/>
      <c r="R133" s="8"/>
      <c r="S133" s="8"/>
      <c r="T133" s="8"/>
      <c r="U133" s="8"/>
      <c r="V133" s="8"/>
      <c r="W133" s="8"/>
    </row>
    <row r="134" spans="1:23" ht="13" x14ac:dyDescent="0.15">
      <c r="A134" s="8"/>
      <c r="B134" s="8"/>
      <c r="C134" s="8"/>
      <c r="D134" s="8"/>
      <c r="E134" s="8"/>
      <c r="F134" s="8"/>
      <c r="G134" s="8"/>
      <c r="H134" s="8"/>
      <c r="I134" s="8"/>
      <c r="J134" s="8"/>
      <c r="K134" s="8"/>
      <c r="L134" s="8"/>
      <c r="M134" s="8"/>
      <c r="N134" s="8"/>
      <c r="O134" s="8"/>
      <c r="P134" s="8"/>
      <c r="Q134" s="8"/>
      <c r="R134" s="8"/>
      <c r="S134" s="8"/>
      <c r="T134" s="8"/>
      <c r="U134" s="8"/>
      <c r="V134" s="8"/>
      <c r="W134" s="8"/>
    </row>
    <row r="135" spans="1:23" ht="13" x14ac:dyDescent="0.15">
      <c r="A135" s="8"/>
      <c r="B135" s="8"/>
      <c r="C135" s="8"/>
      <c r="D135" s="8"/>
      <c r="E135" s="8"/>
      <c r="F135" s="8"/>
      <c r="G135" s="8"/>
      <c r="H135" s="8"/>
      <c r="I135" s="8"/>
      <c r="J135" s="8"/>
      <c r="K135" s="8"/>
      <c r="L135" s="8"/>
      <c r="M135" s="8"/>
      <c r="N135" s="8"/>
      <c r="O135" s="8"/>
      <c r="P135" s="8"/>
      <c r="Q135" s="8"/>
      <c r="R135" s="8"/>
      <c r="S135" s="8"/>
      <c r="T135" s="8"/>
      <c r="U135" s="8"/>
      <c r="V135" s="8"/>
      <c r="W135" s="8"/>
    </row>
    <row r="136" spans="1:23" ht="13" x14ac:dyDescent="0.15">
      <c r="A136" s="8"/>
      <c r="B136" s="8"/>
      <c r="C136" s="8"/>
      <c r="D136" s="8"/>
      <c r="E136" s="8"/>
      <c r="F136" s="8"/>
      <c r="G136" s="8"/>
      <c r="H136" s="8"/>
      <c r="I136" s="8"/>
      <c r="J136" s="8"/>
      <c r="K136" s="8"/>
      <c r="L136" s="8"/>
      <c r="M136" s="8"/>
      <c r="N136" s="8"/>
      <c r="O136" s="8"/>
      <c r="P136" s="8"/>
      <c r="Q136" s="8"/>
      <c r="R136" s="8"/>
      <c r="S136" s="8"/>
      <c r="T136" s="8"/>
      <c r="U136" s="8"/>
      <c r="V136" s="8"/>
      <c r="W136" s="8"/>
    </row>
    <row r="137" spans="1:23" ht="13" x14ac:dyDescent="0.15">
      <c r="A137" s="8"/>
      <c r="B137" s="8"/>
      <c r="C137" s="8"/>
      <c r="D137" s="8"/>
      <c r="E137" s="8"/>
      <c r="F137" s="8"/>
      <c r="G137" s="8"/>
      <c r="H137" s="8"/>
      <c r="I137" s="8"/>
      <c r="J137" s="8"/>
      <c r="K137" s="8"/>
      <c r="L137" s="8"/>
      <c r="M137" s="8"/>
      <c r="N137" s="8"/>
      <c r="O137" s="8"/>
      <c r="P137" s="8"/>
      <c r="Q137" s="8"/>
      <c r="R137" s="8"/>
      <c r="S137" s="8"/>
      <c r="T137" s="8"/>
      <c r="U137" s="8"/>
      <c r="V137" s="8"/>
      <c r="W137" s="8"/>
    </row>
    <row r="138" spans="1:23" ht="13" x14ac:dyDescent="0.15">
      <c r="A138" s="8"/>
      <c r="B138" s="8"/>
      <c r="C138" s="8"/>
      <c r="D138" s="8"/>
      <c r="E138" s="8"/>
      <c r="F138" s="8"/>
      <c r="G138" s="8"/>
      <c r="H138" s="8"/>
      <c r="I138" s="8"/>
      <c r="J138" s="8"/>
      <c r="K138" s="8"/>
      <c r="L138" s="8"/>
      <c r="M138" s="8"/>
      <c r="N138" s="8"/>
      <c r="O138" s="8"/>
      <c r="P138" s="8"/>
      <c r="Q138" s="8"/>
      <c r="R138" s="8"/>
      <c r="S138" s="8"/>
      <c r="T138" s="8"/>
      <c r="U138" s="8"/>
      <c r="V138" s="8"/>
      <c r="W138" s="8"/>
    </row>
    <row r="139" spans="1:23" ht="13" x14ac:dyDescent="0.15">
      <c r="A139" s="8"/>
      <c r="B139" s="8"/>
      <c r="C139" s="8"/>
      <c r="D139" s="8"/>
      <c r="E139" s="8"/>
      <c r="F139" s="8"/>
      <c r="G139" s="8"/>
      <c r="H139" s="8"/>
      <c r="I139" s="8"/>
      <c r="J139" s="8"/>
      <c r="K139" s="8"/>
      <c r="L139" s="8"/>
      <c r="M139" s="8"/>
      <c r="N139" s="8"/>
      <c r="O139" s="8"/>
      <c r="P139" s="8"/>
      <c r="Q139" s="8"/>
      <c r="R139" s="8"/>
      <c r="S139" s="8"/>
      <c r="T139" s="8"/>
      <c r="U139" s="8"/>
      <c r="V139" s="8"/>
      <c r="W139" s="8"/>
    </row>
    <row r="140" spans="1:23" ht="13" x14ac:dyDescent="0.15">
      <c r="A140" s="8"/>
      <c r="B140" s="8"/>
      <c r="C140" s="8"/>
      <c r="D140" s="8"/>
      <c r="E140" s="8"/>
      <c r="F140" s="8"/>
      <c r="G140" s="8"/>
      <c r="H140" s="8"/>
      <c r="I140" s="8"/>
      <c r="J140" s="8"/>
      <c r="K140" s="8"/>
      <c r="L140" s="8"/>
      <c r="M140" s="8"/>
      <c r="N140" s="8"/>
      <c r="O140" s="8"/>
      <c r="P140" s="8"/>
      <c r="Q140" s="8"/>
      <c r="R140" s="8"/>
      <c r="S140" s="8"/>
      <c r="T140" s="8"/>
      <c r="U140" s="8"/>
      <c r="V140" s="8"/>
      <c r="W140" s="8"/>
    </row>
    <row r="141" spans="1:23" ht="13" x14ac:dyDescent="0.15">
      <c r="A141" s="8"/>
      <c r="B141" s="8"/>
      <c r="C141" s="8"/>
      <c r="D141" s="8"/>
      <c r="E141" s="8"/>
      <c r="F141" s="8"/>
      <c r="G141" s="8"/>
      <c r="H141" s="8"/>
      <c r="I141" s="8"/>
      <c r="J141" s="8"/>
      <c r="K141" s="8"/>
      <c r="L141" s="8"/>
      <c r="M141" s="8"/>
      <c r="N141" s="8"/>
      <c r="O141" s="8"/>
      <c r="P141" s="8"/>
      <c r="Q141" s="8"/>
      <c r="R141" s="8"/>
      <c r="S141" s="8"/>
      <c r="T141" s="8"/>
      <c r="U141" s="8"/>
      <c r="V141" s="8"/>
      <c r="W141" s="8"/>
    </row>
    <row r="142" spans="1:23" ht="13" x14ac:dyDescent="0.15">
      <c r="A142" s="8"/>
      <c r="B142" s="8"/>
      <c r="C142" s="8"/>
      <c r="D142" s="8"/>
      <c r="E142" s="8"/>
      <c r="F142" s="8"/>
      <c r="G142" s="8"/>
      <c r="H142" s="8"/>
      <c r="I142" s="8"/>
      <c r="J142" s="8"/>
      <c r="K142" s="8"/>
      <c r="L142" s="8"/>
      <c r="M142" s="8"/>
      <c r="N142" s="8"/>
      <c r="O142" s="8"/>
      <c r="P142" s="8"/>
      <c r="Q142" s="8"/>
      <c r="R142" s="8"/>
      <c r="S142" s="8"/>
      <c r="T142" s="8"/>
      <c r="U142" s="8"/>
      <c r="V142" s="8"/>
      <c r="W142" s="8"/>
    </row>
    <row r="143" spans="1:23" ht="13" x14ac:dyDescent="0.15">
      <c r="A143" s="8"/>
      <c r="B143" s="8"/>
      <c r="C143" s="8"/>
      <c r="D143" s="8"/>
      <c r="E143" s="8"/>
      <c r="F143" s="8"/>
      <c r="G143" s="8"/>
      <c r="H143" s="8"/>
      <c r="I143" s="8"/>
      <c r="J143" s="8"/>
      <c r="K143" s="8"/>
      <c r="L143" s="8"/>
      <c r="M143" s="8"/>
      <c r="N143" s="8"/>
      <c r="O143" s="8"/>
      <c r="P143" s="8"/>
      <c r="Q143" s="8"/>
      <c r="R143" s="8"/>
      <c r="S143" s="8"/>
      <c r="T143" s="8"/>
      <c r="U143" s="8"/>
      <c r="V143" s="8"/>
      <c r="W143" s="8"/>
    </row>
    <row r="144" spans="1:23" ht="13" x14ac:dyDescent="0.15">
      <c r="A144" s="8"/>
      <c r="B144" s="8"/>
      <c r="C144" s="8"/>
      <c r="D144" s="8"/>
      <c r="E144" s="8"/>
      <c r="F144" s="8"/>
      <c r="G144" s="8"/>
      <c r="H144" s="8"/>
      <c r="I144" s="8"/>
      <c r="J144" s="8"/>
      <c r="K144" s="8"/>
      <c r="L144" s="8"/>
      <c r="M144" s="8"/>
      <c r="N144" s="8"/>
      <c r="O144" s="8"/>
      <c r="P144" s="8"/>
      <c r="Q144" s="8"/>
      <c r="R144" s="8"/>
      <c r="S144" s="8"/>
      <c r="T144" s="8"/>
      <c r="U144" s="8"/>
      <c r="V144" s="8"/>
      <c r="W144" s="8"/>
    </row>
    <row r="145" spans="1:23" ht="13" x14ac:dyDescent="0.15">
      <c r="A145" s="8"/>
      <c r="B145" s="8"/>
      <c r="C145" s="8"/>
      <c r="D145" s="8"/>
      <c r="E145" s="8"/>
      <c r="F145" s="8"/>
      <c r="G145" s="8"/>
      <c r="H145" s="8"/>
      <c r="I145" s="8"/>
      <c r="J145" s="8"/>
      <c r="K145" s="8"/>
      <c r="L145" s="8"/>
      <c r="M145" s="8"/>
      <c r="N145" s="8"/>
      <c r="O145" s="8"/>
      <c r="P145" s="8"/>
      <c r="Q145" s="8"/>
      <c r="R145" s="8"/>
      <c r="S145" s="8"/>
      <c r="T145" s="8"/>
      <c r="U145" s="8"/>
      <c r="V145" s="8"/>
      <c r="W145" s="8"/>
    </row>
    <row r="146" spans="1:23" ht="13" x14ac:dyDescent="0.15">
      <c r="A146" s="8"/>
      <c r="B146" s="8"/>
      <c r="C146" s="8"/>
      <c r="D146" s="8"/>
      <c r="E146" s="8"/>
      <c r="F146" s="8"/>
      <c r="G146" s="8"/>
      <c r="H146" s="8"/>
      <c r="I146" s="8"/>
      <c r="J146" s="8"/>
      <c r="K146" s="8"/>
      <c r="L146" s="8"/>
      <c r="M146" s="8"/>
      <c r="N146" s="8"/>
      <c r="O146" s="8"/>
      <c r="P146" s="8"/>
      <c r="Q146" s="8"/>
      <c r="R146" s="8"/>
      <c r="S146" s="8"/>
      <c r="T146" s="8"/>
      <c r="U146" s="8"/>
      <c r="V146" s="8"/>
      <c r="W146" s="8"/>
    </row>
    <row r="147" spans="1:23" ht="13" x14ac:dyDescent="0.15">
      <c r="A147" s="8"/>
      <c r="B147" s="8"/>
      <c r="C147" s="8"/>
      <c r="D147" s="8"/>
      <c r="E147" s="8"/>
      <c r="F147" s="8"/>
      <c r="G147" s="8"/>
      <c r="H147" s="8"/>
      <c r="I147" s="8"/>
      <c r="J147" s="8"/>
      <c r="K147" s="8"/>
      <c r="L147" s="8"/>
      <c r="M147" s="8"/>
      <c r="N147" s="8"/>
      <c r="O147" s="8"/>
      <c r="P147" s="8"/>
      <c r="Q147" s="8"/>
      <c r="R147" s="8"/>
      <c r="S147" s="8"/>
      <c r="T147" s="8"/>
      <c r="U147" s="8"/>
      <c r="V147" s="8"/>
      <c r="W147" s="8"/>
    </row>
    <row r="148" spans="1:23" ht="13" x14ac:dyDescent="0.15">
      <c r="A148" s="8"/>
      <c r="B148" s="8"/>
      <c r="C148" s="8"/>
      <c r="D148" s="8"/>
      <c r="E148" s="8"/>
      <c r="F148" s="8"/>
      <c r="G148" s="8"/>
      <c r="H148" s="8"/>
      <c r="I148" s="8"/>
      <c r="J148" s="8"/>
      <c r="K148" s="8"/>
      <c r="L148" s="8"/>
      <c r="M148" s="8"/>
      <c r="N148" s="8"/>
      <c r="O148" s="8"/>
      <c r="P148" s="8"/>
      <c r="Q148" s="8"/>
      <c r="R148" s="8"/>
      <c r="S148" s="8"/>
      <c r="T148" s="8"/>
      <c r="U148" s="8"/>
      <c r="V148" s="8"/>
      <c r="W148" s="8"/>
    </row>
    <row r="149" spans="1:23" ht="13" x14ac:dyDescent="0.15">
      <c r="A149" s="8"/>
      <c r="B149" s="8"/>
      <c r="C149" s="8"/>
      <c r="D149" s="8"/>
      <c r="E149" s="8"/>
      <c r="F149" s="8"/>
      <c r="G149" s="8"/>
      <c r="H149" s="8"/>
      <c r="I149" s="8"/>
      <c r="J149" s="8"/>
      <c r="K149" s="8"/>
      <c r="L149" s="8"/>
      <c r="M149" s="8"/>
      <c r="N149" s="8"/>
      <c r="O149" s="8"/>
      <c r="P149" s="8"/>
      <c r="Q149" s="8"/>
      <c r="R149" s="8"/>
      <c r="S149" s="8"/>
      <c r="T149" s="8"/>
      <c r="U149" s="8"/>
      <c r="V149" s="8"/>
      <c r="W149" s="8"/>
    </row>
    <row r="150" spans="1:23" ht="13" x14ac:dyDescent="0.15">
      <c r="A150" s="8"/>
      <c r="B150" s="8"/>
      <c r="C150" s="8"/>
      <c r="D150" s="8"/>
      <c r="E150" s="8"/>
      <c r="F150" s="8"/>
      <c r="G150" s="8"/>
      <c r="H150" s="8"/>
      <c r="I150" s="8"/>
      <c r="J150" s="8"/>
      <c r="K150" s="8"/>
      <c r="L150" s="8"/>
      <c r="M150" s="8"/>
      <c r="N150" s="8"/>
      <c r="O150" s="8"/>
      <c r="P150" s="8"/>
      <c r="Q150" s="8"/>
      <c r="R150" s="8"/>
      <c r="S150" s="8"/>
      <c r="T150" s="8"/>
      <c r="U150" s="8"/>
      <c r="V150" s="8"/>
      <c r="W150" s="8"/>
    </row>
    <row r="151" spans="1:23" ht="13" x14ac:dyDescent="0.15">
      <c r="A151" s="8"/>
      <c r="B151" s="8"/>
      <c r="C151" s="8"/>
      <c r="D151" s="8"/>
      <c r="E151" s="8"/>
      <c r="F151" s="8"/>
      <c r="G151" s="8"/>
      <c r="H151" s="8"/>
      <c r="I151" s="8"/>
      <c r="J151" s="8"/>
      <c r="K151" s="8"/>
      <c r="L151" s="8"/>
      <c r="M151" s="8"/>
      <c r="N151" s="8"/>
      <c r="O151" s="8"/>
      <c r="P151" s="8"/>
      <c r="Q151" s="8"/>
      <c r="R151" s="8"/>
      <c r="S151" s="8"/>
      <c r="T151" s="8"/>
      <c r="U151" s="8"/>
      <c r="V151" s="8"/>
      <c r="W151" s="8"/>
    </row>
    <row r="152" spans="1:23" ht="13" x14ac:dyDescent="0.15">
      <c r="A152" s="8"/>
      <c r="B152" s="8"/>
      <c r="C152" s="8"/>
      <c r="D152" s="8"/>
      <c r="E152" s="8"/>
      <c r="F152" s="8"/>
      <c r="G152" s="8"/>
      <c r="H152" s="8"/>
      <c r="I152" s="8"/>
      <c r="J152" s="8"/>
      <c r="K152" s="8"/>
      <c r="L152" s="8"/>
      <c r="M152" s="8"/>
      <c r="N152" s="8"/>
      <c r="O152" s="8"/>
      <c r="P152" s="8"/>
      <c r="Q152" s="8"/>
      <c r="R152" s="8"/>
      <c r="S152" s="8"/>
      <c r="T152" s="8"/>
      <c r="U152" s="8"/>
      <c r="V152" s="8"/>
      <c r="W152" s="8"/>
    </row>
    <row r="153" spans="1:23" ht="13" x14ac:dyDescent="0.15">
      <c r="A153" s="8"/>
      <c r="B153" s="8"/>
      <c r="C153" s="8"/>
      <c r="D153" s="8"/>
      <c r="E153" s="8"/>
      <c r="F153" s="8"/>
      <c r="G153" s="8"/>
      <c r="H153" s="8"/>
      <c r="I153" s="8"/>
      <c r="J153" s="8"/>
      <c r="K153" s="8"/>
      <c r="L153" s="8"/>
      <c r="M153" s="8"/>
      <c r="N153" s="8"/>
      <c r="O153" s="8"/>
      <c r="P153" s="8"/>
      <c r="Q153" s="8"/>
      <c r="R153" s="8"/>
      <c r="S153" s="8"/>
      <c r="T153" s="8"/>
      <c r="U153" s="8"/>
      <c r="V153" s="8"/>
      <c r="W153" s="8"/>
    </row>
    <row r="154" spans="1:23" ht="13" x14ac:dyDescent="0.15">
      <c r="A154" s="8"/>
      <c r="B154" s="8"/>
      <c r="C154" s="8"/>
      <c r="D154" s="8"/>
      <c r="E154" s="8"/>
      <c r="F154" s="8"/>
      <c r="G154" s="8"/>
      <c r="H154" s="8"/>
      <c r="I154" s="8"/>
      <c r="J154" s="8"/>
      <c r="K154" s="8"/>
      <c r="L154" s="8"/>
      <c r="M154" s="8"/>
      <c r="N154" s="8"/>
      <c r="O154" s="8"/>
      <c r="P154" s="8"/>
      <c r="Q154" s="8"/>
      <c r="R154" s="8"/>
      <c r="S154" s="8"/>
      <c r="T154" s="8"/>
      <c r="U154" s="8"/>
      <c r="V154" s="8"/>
      <c r="W154" s="8"/>
    </row>
    <row r="155" spans="1:23" ht="13" x14ac:dyDescent="0.15">
      <c r="A155" s="8"/>
      <c r="B155" s="8"/>
      <c r="C155" s="8"/>
      <c r="D155" s="8"/>
      <c r="E155" s="8"/>
      <c r="F155" s="8"/>
      <c r="G155" s="8"/>
      <c r="H155" s="8"/>
      <c r="I155" s="8"/>
      <c r="J155" s="8"/>
      <c r="K155" s="8"/>
      <c r="L155" s="8"/>
      <c r="M155" s="8"/>
      <c r="N155" s="8"/>
      <c r="O155" s="8"/>
      <c r="P155" s="8"/>
      <c r="Q155" s="8"/>
      <c r="R155" s="8"/>
      <c r="S155" s="8"/>
      <c r="T155" s="8"/>
      <c r="U155" s="8"/>
      <c r="V155" s="8"/>
      <c r="W155" s="8"/>
    </row>
    <row r="156" spans="1:23" ht="13" x14ac:dyDescent="0.15">
      <c r="A156" s="8"/>
      <c r="B156" s="8"/>
      <c r="C156" s="8"/>
      <c r="D156" s="8"/>
      <c r="E156" s="8"/>
      <c r="F156" s="8"/>
      <c r="G156" s="8"/>
      <c r="H156" s="8"/>
      <c r="I156" s="8"/>
      <c r="J156" s="8"/>
      <c r="K156" s="8"/>
      <c r="L156" s="8"/>
      <c r="M156" s="8"/>
      <c r="N156" s="8"/>
      <c r="O156" s="8"/>
      <c r="P156" s="8"/>
      <c r="Q156" s="8"/>
      <c r="R156" s="8"/>
      <c r="S156" s="8"/>
      <c r="T156" s="8"/>
      <c r="U156" s="8"/>
      <c r="V156" s="8"/>
      <c r="W156" s="8"/>
    </row>
    <row r="157" spans="1:23" ht="13" x14ac:dyDescent="0.15">
      <c r="A157" s="8"/>
      <c r="B157" s="8"/>
      <c r="C157" s="8"/>
      <c r="D157" s="8"/>
      <c r="E157" s="8"/>
      <c r="F157" s="8"/>
      <c r="G157" s="8"/>
      <c r="H157" s="8"/>
      <c r="I157" s="8"/>
      <c r="J157" s="8"/>
      <c r="K157" s="8"/>
      <c r="L157" s="8"/>
      <c r="M157" s="8"/>
      <c r="N157" s="8"/>
      <c r="O157" s="8"/>
      <c r="P157" s="8"/>
      <c r="Q157" s="8"/>
      <c r="R157" s="8"/>
      <c r="S157" s="8"/>
      <c r="T157" s="8"/>
      <c r="U157" s="8"/>
      <c r="V157" s="8"/>
      <c r="W157" s="8"/>
    </row>
    <row r="158" spans="1:23" ht="13" x14ac:dyDescent="0.15">
      <c r="A158" s="8"/>
      <c r="B158" s="8"/>
      <c r="C158" s="8"/>
      <c r="D158" s="8"/>
      <c r="E158" s="8"/>
      <c r="F158" s="8"/>
      <c r="G158" s="8"/>
      <c r="H158" s="8"/>
      <c r="I158" s="8"/>
      <c r="J158" s="8"/>
      <c r="K158" s="8"/>
      <c r="L158" s="8"/>
      <c r="M158" s="8"/>
      <c r="N158" s="8"/>
      <c r="O158" s="8"/>
      <c r="P158" s="8"/>
      <c r="Q158" s="8"/>
      <c r="R158" s="8"/>
      <c r="S158" s="8"/>
      <c r="T158" s="8"/>
      <c r="U158" s="8"/>
      <c r="V158" s="8"/>
      <c r="W158" s="8"/>
    </row>
    <row r="159" spans="1:23" ht="13" x14ac:dyDescent="0.15">
      <c r="A159" s="8"/>
      <c r="B159" s="8"/>
      <c r="C159" s="8"/>
      <c r="D159" s="8"/>
      <c r="E159" s="8"/>
      <c r="F159" s="8"/>
      <c r="G159" s="8"/>
      <c r="H159" s="8"/>
      <c r="I159" s="8"/>
      <c r="J159" s="8"/>
      <c r="K159" s="8"/>
      <c r="L159" s="8"/>
      <c r="M159" s="8"/>
      <c r="N159" s="8"/>
      <c r="O159" s="8"/>
      <c r="P159" s="8"/>
      <c r="Q159" s="8"/>
      <c r="R159" s="8"/>
      <c r="S159" s="8"/>
      <c r="T159" s="8"/>
      <c r="U159" s="8"/>
      <c r="V159" s="8"/>
      <c r="W159" s="8"/>
    </row>
    <row r="160" spans="1:23" ht="13" x14ac:dyDescent="0.15">
      <c r="A160" s="8"/>
      <c r="B160" s="8"/>
      <c r="C160" s="8"/>
      <c r="D160" s="8"/>
      <c r="E160" s="8"/>
      <c r="F160" s="8"/>
      <c r="G160" s="8"/>
      <c r="H160" s="8"/>
      <c r="I160" s="8"/>
      <c r="J160" s="8"/>
      <c r="K160" s="8"/>
      <c r="L160" s="8"/>
      <c r="M160" s="8"/>
      <c r="N160" s="8"/>
      <c r="O160" s="8"/>
      <c r="P160" s="8"/>
      <c r="Q160" s="8"/>
      <c r="R160" s="8"/>
      <c r="S160" s="8"/>
      <c r="T160" s="8"/>
      <c r="U160" s="8"/>
      <c r="V160" s="8"/>
      <c r="W160" s="8"/>
    </row>
    <row r="161" spans="1:23" ht="13" x14ac:dyDescent="0.15">
      <c r="A161" s="8"/>
      <c r="B161" s="8"/>
      <c r="C161" s="8"/>
      <c r="D161" s="8"/>
      <c r="E161" s="8"/>
      <c r="F161" s="8"/>
      <c r="G161" s="8"/>
      <c r="H161" s="8"/>
      <c r="I161" s="8"/>
      <c r="J161" s="8"/>
      <c r="K161" s="8"/>
      <c r="L161" s="8"/>
      <c r="M161" s="8"/>
      <c r="N161" s="8"/>
      <c r="O161" s="8"/>
      <c r="P161" s="8"/>
      <c r="Q161" s="8"/>
      <c r="R161" s="8"/>
      <c r="S161" s="8"/>
      <c r="T161" s="8"/>
      <c r="U161" s="8"/>
      <c r="V161" s="8"/>
      <c r="W161" s="8"/>
    </row>
    <row r="162" spans="1:23" ht="13" x14ac:dyDescent="0.15">
      <c r="A162" s="8"/>
      <c r="B162" s="8"/>
      <c r="C162" s="8"/>
      <c r="D162" s="8"/>
      <c r="E162" s="8"/>
      <c r="F162" s="8"/>
      <c r="G162" s="8"/>
      <c r="H162" s="8"/>
      <c r="I162" s="8"/>
      <c r="J162" s="8"/>
      <c r="K162" s="8"/>
      <c r="L162" s="8"/>
      <c r="M162" s="8"/>
      <c r="N162" s="8"/>
      <c r="O162" s="8"/>
      <c r="P162" s="8"/>
      <c r="Q162" s="8"/>
      <c r="R162" s="8"/>
      <c r="S162" s="8"/>
      <c r="T162" s="8"/>
      <c r="U162" s="8"/>
      <c r="V162" s="8"/>
      <c r="W162" s="8"/>
    </row>
    <row r="163" spans="1:23" ht="13" x14ac:dyDescent="0.15">
      <c r="A163" s="8"/>
      <c r="B163" s="8"/>
      <c r="C163" s="8"/>
      <c r="D163" s="8"/>
      <c r="E163" s="8"/>
      <c r="F163" s="8"/>
      <c r="G163" s="8"/>
      <c r="H163" s="8"/>
      <c r="I163" s="8"/>
      <c r="J163" s="8"/>
      <c r="K163" s="8"/>
      <c r="L163" s="8"/>
      <c r="M163" s="8"/>
      <c r="N163" s="8"/>
      <c r="O163" s="8"/>
      <c r="P163" s="8"/>
      <c r="Q163" s="8"/>
      <c r="R163" s="8"/>
      <c r="S163" s="8"/>
      <c r="T163" s="8"/>
      <c r="U163" s="8"/>
      <c r="V163" s="8"/>
      <c r="W163" s="8"/>
    </row>
    <row r="164" spans="1:23" ht="13" x14ac:dyDescent="0.15">
      <c r="A164" s="8"/>
      <c r="B164" s="8"/>
      <c r="C164" s="8"/>
      <c r="D164" s="8"/>
      <c r="E164" s="8"/>
      <c r="F164" s="8"/>
      <c r="G164" s="8"/>
      <c r="H164" s="8"/>
      <c r="I164" s="8"/>
      <c r="J164" s="8"/>
      <c r="K164" s="8"/>
      <c r="L164" s="8"/>
      <c r="M164" s="8"/>
      <c r="N164" s="8"/>
      <c r="O164" s="8"/>
      <c r="P164" s="8"/>
      <c r="Q164" s="8"/>
      <c r="R164" s="8"/>
      <c r="S164" s="8"/>
      <c r="T164" s="8"/>
      <c r="U164" s="8"/>
      <c r="V164" s="8"/>
      <c r="W164" s="8"/>
    </row>
  </sheetData>
  <sheetProtection sheet="1" formatCells="0" formatColumns="0" formatRows="0" selectLockedCells="1"/>
  <mergeCells count="18">
    <mergeCell ref="I5:J5"/>
    <mergeCell ref="B7:D7"/>
    <mergeCell ref="A18:A19"/>
    <mergeCell ref="B18:B19"/>
    <mergeCell ref="B8:D8"/>
    <mergeCell ref="A10:A11"/>
    <mergeCell ref="B10:B11"/>
    <mergeCell ref="A13:A15"/>
    <mergeCell ref="B13:B15"/>
    <mergeCell ref="A16:A17"/>
    <mergeCell ref="B16:B17"/>
    <mergeCell ref="C16:C17"/>
    <mergeCell ref="D16:D17"/>
    <mergeCell ref="A2:D2"/>
    <mergeCell ref="I2:J2"/>
    <mergeCell ref="A3:D3"/>
    <mergeCell ref="I3:J3"/>
    <mergeCell ref="A4:D4"/>
  </mergeCells>
  <printOptions horizontalCentered="1"/>
  <pageMargins left="0.7" right="0.7" top="0.75" bottom="0.75" header="0" footer="0"/>
  <pageSetup paperSize="9" fitToHeight="0" pageOrder="overThenDown"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2:AA145"/>
  <sheetViews>
    <sheetView showGridLines="0" workbookViewId="0">
      <selection activeCell="C20" sqref="C20:H20"/>
    </sheetView>
  </sheetViews>
  <sheetFormatPr baseColWidth="10" defaultColWidth="14.5" defaultRowHeight="15.75" customHeight="1" x14ac:dyDescent="0.15"/>
  <cols>
    <col min="1" max="1" width="14.6640625" customWidth="1"/>
    <col min="2" max="2" width="38.83203125" customWidth="1"/>
    <col min="3" max="3" width="15" customWidth="1"/>
    <col min="4" max="4" width="7.83203125" customWidth="1"/>
    <col min="5" max="5" width="8.83203125" customWidth="1"/>
    <col min="6" max="6" width="9" customWidth="1"/>
    <col min="7" max="7" width="10.83203125" customWidth="1"/>
    <col min="8" max="8" width="8.5" customWidth="1"/>
    <col min="9" max="9" width="7.6640625" customWidth="1"/>
    <col min="10" max="10" width="8.5" customWidth="1"/>
    <col min="11" max="11" width="7.83203125" customWidth="1"/>
    <col min="12" max="12" width="7.5" customWidth="1"/>
    <col min="13" max="13" width="7.1640625" customWidth="1"/>
    <col min="14" max="14" width="35.6640625" customWidth="1"/>
    <col min="15" max="15" width="119.33203125" customWidth="1"/>
    <col min="16" max="16" width="7.5" customWidth="1"/>
    <col min="17" max="17" width="7.33203125" customWidth="1"/>
    <col min="18" max="18" width="8.1640625" customWidth="1"/>
    <col min="19" max="19" width="7.5" customWidth="1"/>
    <col min="20" max="20" width="7" customWidth="1"/>
    <col min="21" max="21" width="8.5" customWidth="1"/>
    <col min="22" max="22" width="8.1640625" customWidth="1"/>
    <col min="23" max="23" width="6" customWidth="1"/>
  </cols>
  <sheetData>
    <row r="2" spans="1:14" ht="10.5" customHeight="1" x14ac:dyDescent="0.2">
      <c r="A2" s="327"/>
      <c r="B2" s="328"/>
      <c r="C2" s="328"/>
      <c r="D2" s="328"/>
      <c r="E2" s="328"/>
      <c r="F2" s="328"/>
      <c r="G2" s="328"/>
      <c r="H2" s="328"/>
      <c r="I2" s="7"/>
      <c r="J2" s="7"/>
      <c r="K2" s="7"/>
      <c r="L2" s="7"/>
      <c r="M2" s="328"/>
      <c r="N2" s="328"/>
    </row>
    <row r="3" spans="1:14" ht="8.25" customHeight="1" x14ac:dyDescent="0.15">
      <c r="A3" s="329"/>
      <c r="B3" s="328"/>
      <c r="C3" s="328"/>
      <c r="D3" s="328"/>
      <c r="E3" s="328"/>
      <c r="F3" s="328"/>
      <c r="G3" s="328"/>
      <c r="H3" s="328"/>
      <c r="I3" s="7"/>
      <c r="J3" s="7"/>
      <c r="K3" s="7"/>
      <c r="L3" s="7"/>
      <c r="M3" s="328"/>
      <c r="N3" s="328"/>
    </row>
    <row r="4" spans="1:14" ht="31.5" customHeight="1" x14ac:dyDescent="0.2">
      <c r="A4" s="330" t="s">
        <v>267</v>
      </c>
      <c r="B4" s="328"/>
      <c r="C4" s="328"/>
      <c r="D4" s="328"/>
      <c r="E4" s="328"/>
      <c r="F4" s="328"/>
      <c r="G4" s="328"/>
      <c r="H4" s="7"/>
      <c r="I4" s="7"/>
      <c r="J4" s="7"/>
      <c r="K4" s="7"/>
      <c r="L4" s="7"/>
      <c r="M4" s="8"/>
      <c r="N4" s="8"/>
    </row>
    <row r="5" spans="1:14" ht="15.75" customHeight="1" x14ac:dyDescent="0.2">
      <c r="A5" s="112" t="s">
        <v>382</v>
      </c>
      <c r="B5" s="8"/>
      <c r="C5" s="8"/>
      <c r="D5" s="8"/>
      <c r="E5" s="8"/>
      <c r="F5" s="8"/>
      <c r="G5" s="8"/>
      <c r="H5" s="52"/>
      <c r="I5" s="7"/>
      <c r="J5" s="7"/>
      <c r="K5" s="7"/>
      <c r="L5" s="7"/>
      <c r="M5" s="328"/>
      <c r="N5" s="328"/>
    </row>
    <row r="6" spans="1:14" ht="33" customHeight="1" x14ac:dyDescent="0.15">
      <c r="H6" s="8"/>
      <c r="I6" s="7"/>
      <c r="J6" s="7"/>
      <c r="K6" s="7"/>
      <c r="L6" s="7"/>
      <c r="M6" s="8"/>
      <c r="N6" s="8"/>
    </row>
    <row r="7" spans="1:14" ht="33" customHeight="1" x14ac:dyDescent="0.15">
      <c r="A7" s="1"/>
      <c r="B7" s="582" t="s">
        <v>121</v>
      </c>
      <c r="C7" s="328"/>
      <c r="D7" s="328"/>
      <c r="E7" s="328"/>
      <c r="F7" s="328"/>
      <c r="G7" s="328"/>
      <c r="H7" s="328"/>
      <c r="I7" s="7"/>
      <c r="J7" s="7"/>
      <c r="K7" s="7"/>
      <c r="L7" s="7"/>
      <c r="M7" s="8"/>
      <c r="N7" s="8"/>
    </row>
    <row r="8" spans="1:14" ht="24" customHeight="1" x14ac:dyDescent="0.15">
      <c r="A8" s="6" t="s">
        <v>101</v>
      </c>
      <c r="B8" s="321" t="s">
        <v>283</v>
      </c>
      <c r="C8" s="332"/>
      <c r="D8" s="332"/>
      <c r="E8" s="332"/>
      <c r="F8" s="332"/>
      <c r="G8" s="332"/>
      <c r="H8" s="583"/>
      <c r="I8" s="7"/>
      <c r="J8" s="7"/>
      <c r="K8" s="7"/>
      <c r="L8" s="7"/>
      <c r="M8" s="8"/>
      <c r="N8" s="8"/>
    </row>
    <row r="9" spans="1:14" ht="38.25" customHeight="1" x14ac:dyDescent="0.15">
      <c r="A9" s="56"/>
      <c r="B9" s="595" t="s">
        <v>284</v>
      </c>
      <c r="C9" s="596"/>
      <c r="D9" s="596"/>
      <c r="E9" s="596"/>
      <c r="F9" s="596"/>
      <c r="G9" s="596"/>
      <c r="H9" s="596"/>
    </row>
    <row r="10" spans="1:14" ht="24" customHeight="1" x14ac:dyDescent="0.15">
      <c r="A10" s="56"/>
      <c r="B10" s="281" t="s">
        <v>457</v>
      </c>
      <c r="C10" s="597" t="s">
        <v>400</v>
      </c>
      <c r="D10" s="588"/>
      <c r="E10" s="588"/>
      <c r="F10" s="588"/>
      <c r="G10" s="588"/>
      <c r="H10" s="589"/>
      <c r="I10" s="7"/>
    </row>
    <row r="11" spans="1:14" s="59" customFormat="1" ht="31.5" customHeight="1" x14ac:dyDescent="0.15">
      <c r="A11" s="58" t="s">
        <v>25</v>
      </c>
      <c r="B11" s="54" t="s">
        <v>311</v>
      </c>
      <c r="C11" s="84" t="s">
        <v>312</v>
      </c>
      <c r="D11" s="590"/>
      <c r="E11" s="585"/>
      <c r="F11" s="586"/>
      <c r="G11" s="591" t="s">
        <v>136</v>
      </c>
      <c r="H11" s="586"/>
    </row>
    <row r="12" spans="1:14" s="59" customFormat="1" ht="48.75" customHeight="1" x14ac:dyDescent="0.15">
      <c r="A12" s="58" t="s">
        <v>25</v>
      </c>
      <c r="B12" s="55" t="s">
        <v>313</v>
      </c>
      <c r="C12" s="598"/>
      <c r="D12" s="599"/>
      <c r="E12" s="599"/>
      <c r="F12" s="599"/>
      <c r="G12" s="599"/>
      <c r="H12" s="600"/>
    </row>
    <row r="13" spans="1:14" s="59" customFormat="1" ht="36.75" customHeight="1" x14ac:dyDescent="0.15">
      <c r="A13" s="58" t="s">
        <v>24</v>
      </c>
      <c r="B13" s="55" t="s">
        <v>314</v>
      </c>
      <c r="C13" s="601"/>
      <c r="D13" s="602"/>
      <c r="E13" s="602"/>
      <c r="F13" s="602"/>
      <c r="G13" s="602"/>
      <c r="H13" s="603"/>
    </row>
    <row r="14" spans="1:14" ht="27.75" customHeight="1" x14ac:dyDescent="0.15">
      <c r="A14" s="56"/>
      <c r="B14" s="57" t="s">
        <v>315</v>
      </c>
      <c r="C14" s="587" t="s">
        <v>133</v>
      </c>
      <c r="D14" s="588"/>
      <c r="E14" s="588"/>
      <c r="F14" s="588"/>
      <c r="G14" s="588"/>
      <c r="H14" s="589"/>
    </row>
    <row r="15" spans="1:14" ht="33" customHeight="1" x14ac:dyDescent="0.15">
      <c r="A15" s="53" t="s">
        <v>25</v>
      </c>
      <c r="B15" s="54" t="s">
        <v>311</v>
      </c>
      <c r="C15" s="84" t="s">
        <v>312</v>
      </c>
      <c r="D15" s="590"/>
      <c r="E15" s="585"/>
      <c r="F15" s="586"/>
      <c r="G15" s="591" t="s">
        <v>136</v>
      </c>
      <c r="H15" s="586"/>
    </row>
    <row r="16" spans="1:14" ht="48.75" customHeight="1" x14ac:dyDescent="0.15">
      <c r="A16" s="53" t="s">
        <v>25</v>
      </c>
      <c r="B16" s="55" t="s">
        <v>313</v>
      </c>
      <c r="C16" s="592"/>
      <c r="D16" s="593"/>
      <c r="E16" s="593"/>
      <c r="F16" s="593"/>
      <c r="G16" s="593"/>
      <c r="H16" s="594"/>
    </row>
    <row r="17" spans="1:8" ht="42" customHeight="1" x14ac:dyDescent="0.15">
      <c r="A17" s="53" t="s">
        <v>24</v>
      </c>
      <c r="B17" s="55" t="s">
        <v>314</v>
      </c>
      <c r="C17" s="584"/>
      <c r="D17" s="585"/>
      <c r="E17" s="585"/>
      <c r="F17" s="585"/>
      <c r="G17" s="585"/>
      <c r="H17" s="586"/>
    </row>
    <row r="18" spans="1:8" ht="30.75" customHeight="1" x14ac:dyDescent="0.15">
      <c r="A18" s="56"/>
      <c r="B18" s="57" t="s">
        <v>316</v>
      </c>
      <c r="C18" s="587" t="s">
        <v>134</v>
      </c>
      <c r="D18" s="588"/>
      <c r="E18" s="588"/>
      <c r="F18" s="588"/>
      <c r="G18" s="588"/>
      <c r="H18" s="589"/>
    </row>
    <row r="19" spans="1:8" ht="34.5" customHeight="1" x14ac:dyDescent="0.15">
      <c r="A19" s="53" t="s">
        <v>25</v>
      </c>
      <c r="B19" s="54" t="s">
        <v>311</v>
      </c>
      <c r="C19" s="84" t="s">
        <v>312</v>
      </c>
      <c r="D19" s="590"/>
      <c r="E19" s="585"/>
      <c r="F19" s="586"/>
      <c r="G19" s="591" t="s">
        <v>70</v>
      </c>
      <c r="H19" s="586"/>
    </row>
    <row r="20" spans="1:8" ht="51.75" customHeight="1" x14ac:dyDescent="0.15">
      <c r="A20" s="53" t="s">
        <v>25</v>
      </c>
      <c r="B20" s="55" t="s">
        <v>313</v>
      </c>
      <c r="C20" s="592"/>
      <c r="D20" s="593"/>
      <c r="E20" s="593"/>
      <c r="F20" s="593"/>
      <c r="G20" s="593"/>
      <c r="H20" s="594"/>
    </row>
    <row r="21" spans="1:8" ht="37.5" customHeight="1" x14ac:dyDescent="0.15">
      <c r="A21" s="53" t="s">
        <v>24</v>
      </c>
      <c r="B21" s="55" t="s">
        <v>314</v>
      </c>
      <c r="C21" s="584"/>
      <c r="D21" s="585"/>
      <c r="E21" s="585"/>
      <c r="F21" s="585"/>
      <c r="G21" s="585"/>
      <c r="H21" s="586"/>
    </row>
    <row r="22" spans="1:8" ht="31.5" customHeight="1" x14ac:dyDescent="0.15">
      <c r="A22" s="56"/>
      <c r="B22" s="57" t="s">
        <v>458</v>
      </c>
      <c r="C22" s="587" t="s">
        <v>459</v>
      </c>
      <c r="D22" s="588"/>
      <c r="E22" s="588"/>
      <c r="F22" s="588"/>
      <c r="G22" s="588"/>
      <c r="H22" s="589"/>
    </row>
    <row r="23" spans="1:8" ht="32.5" customHeight="1" x14ac:dyDescent="0.15">
      <c r="A23" s="53" t="s">
        <v>25</v>
      </c>
      <c r="B23" s="54" t="s">
        <v>311</v>
      </c>
      <c r="C23" s="84"/>
      <c r="D23" s="590"/>
      <c r="E23" s="585"/>
      <c r="F23" s="586"/>
      <c r="G23" s="591"/>
      <c r="H23" s="586"/>
    </row>
    <row r="24" spans="1:8" ht="48.75" customHeight="1" x14ac:dyDescent="0.15">
      <c r="A24" s="53" t="s">
        <v>25</v>
      </c>
      <c r="B24" s="55" t="s">
        <v>313</v>
      </c>
      <c r="C24" s="592"/>
      <c r="D24" s="593"/>
      <c r="E24" s="593"/>
      <c r="F24" s="593"/>
      <c r="G24" s="593"/>
      <c r="H24" s="594"/>
    </row>
    <row r="25" spans="1:8" ht="38.25" customHeight="1" x14ac:dyDescent="0.15">
      <c r="A25" s="53" t="s">
        <v>24</v>
      </c>
      <c r="B25" s="55" t="s">
        <v>314</v>
      </c>
      <c r="C25" s="584"/>
      <c r="D25" s="585"/>
      <c r="E25" s="585"/>
      <c r="F25" s="585"/>
      <c r="G25" s="585"/>
      <c r="H25" s="586"/>
    </row>
    <row r="26" spans="1:8" ht="18.75" customHeight="1" x14ac:dyDescent="0.15"/>
    <row r="27" spans="1:8" ht="33" customHeight="1" x14ac:dyDescent="0.15"/>
    <row r="28" spans="1:8" ht="24" customHeight="1" x14ac:dyDescent="0.15"/>
    <row r="29" spans="1:8" ht="24" customHeight="1" x14ac:dyDescent="0.15"/>
    <row r="30" spans="1:8" ht="21" customHeight="1" x14ac:dyDescent="0.15"/>
    <row r="34" ht="24.75" customHeight="1" x14ac:dyDescent="0.15"/>
    <row r="35" ht="39" customHeight="1" x14ac:dyDescent="0.15"/>
    <row r="37" ht="53.25" customHeight="1" x14ac:dyDescent="0.15"/>
    <row r="38" ht="26.25" customHeight="1" x14ac:dyDescent="0.15"/>
    <row r="39" ht="25.5" customHeight="1" x14ac:dyDescent="0.15"/>
    <row r="40" ht="22.5" customHeight="1" x14ac:dyDescent="0.15"/>
    <row r="41" ht="21" customHeight="1" x14ac:dyDescent="0.15"/>
    <row r="42" ht="18" customHeight="1" x14ac:dyDescent="0.15"/>
    <row r="44" ht="19.5" customHeight="1" x14ac:dyDescent="0.15"/>
    <row r="50" ht="37.5" customHeight="1" x14ac:dyDescent="0.15"/>
    <row r="52" ht="37.5" customHeight="1" x14ac:dyDescent="0.15"/>
    <row r="53" ht="36.75" customHeight="1" x14ac:dyDescent="0.15"/>
    <row r="72" spans="1:27" ht="13" x14ac:dyDescent="0.15">
      <c r="A72" s="8"/>
      <c r="B72" s="8"/>
      <c r="C72" s="8"/>
      <c r="D72" s="8"/>
      <c r="E72" s="8"/>
      <c r="F72" s="8"/>
      <c r="G72" s="8"/>
      <c r="H72" s="8"/>
      <c r="I72" s="8"/>
      <c r="J72" s="8"/>
      <c r="K72" s="8"/>
      <c r="L72" s="8"/>
      <c r="M72" s="8"/>
      <c r="N72" s="8"/>
      <c r="O72" s="8"/>
      <c r="P72" s="8"/>
      <c r="Q72" s="8"/>
      <c r="R72" s="8"/>
      <c r="S72" s="8"/>
      <c r="T72" s="8"/>
      <c r="U72" s="8"/>
      <c r="V72" s="8"/>
      <c r="W72" s="8"/>
      <c r="X72" s="8"/>
      <c r="Y72" s="8"/>
      <c r="Z72" s="8"/>
      <c r="AA72" s="8"/>
    </row>
    <row r="73" spans="1:27" ht="13" x14ac:dyDescent="0.15">
      <c r="A73" s="2"/>
      <c r="B73" s="8"/>
      <c r="C73" s="8"/>
      <c r="D73" s="8"/>
      <c r="E73" s="8"/>
      <c r="F73" s="8"/>
      <c r="G73" s="8"/>
      <c r="H73" s="8"/>
      <c r="I73" s="8"/>
      <c r="J73" s="8"/>
      <c r="K73" s="8"/>
      <c r="L73" s="8"/>
      <c r="M73" s="8"/>
      <c r="N73" s="8"/>
      <c r="O73" s="8"/>
      <c r="P73" s="8"/>
      <c r="Q73" s="8"/>
      <c r="R73" s="8"/>
      <c r="S73" s="8"/>
      <c r="T73" s="8"/>
      <c r="U73" s="8"/>
      <c r="V73" s="8"/>
      <c r="W73" s="8"/>
      <c r="X73" s="8"/>
      <c r="Y73" s="8"/>
      <c r="Z73" s="8"/>
      <c r="AA73" s="8"/>
    </row>
    <row r="74" spans="1:27" ht="13" x14ac:dyDescent="0.15">
      <c r="A74" s="2"/>
      <c r="B74" s="8"/>
      <c r="C74" s="8"/>
      <c r="D74" s="8"/>
      <c r="E74" s="8"/>
      <c r="F74" s="8"/>
      <c r="G74" s="8"/>
      <c r="H74" s="8"/>
      <c r="I74" s="8"/>
      <c r="J74" s="8"/>
      <c r="K74" s="8"/>
      <c r="L74" s="8"/>
      <c r="M74" s="8"/>
      <c r="N74" s="8"/>
      <c r="O74" s="8"/>
      <c r="P74" s="8"/>
      <c r="Q74" s="8"/>
      <c r="R74" s="8"/>
      <c r="S74" s="8"/>
      <c r="T74" s="8"/>
      <c r="U74" s="8"/>
      <c r="V74" s="8"/>
      <c r="W74" s="8"/>
      <c r="X74" s="8"/>
      <c r="Y74" s="8"/>
      <c r="Z74" s="8"/>
      <c r="AA74" s="8"/>
    </row>
    <row r="75" spans="1:27" ht="13" x14ac:dyDescent="0.15">
      <c r="A75" s="2"/>
      <c r="B75" s="8"/>
      <c r="C75" s="8"/>
      <c r="D75" s="8"/>
      <c r="E75" s="8"/>
      <c r="F75" s="8"/>
      <c r="G75" s="8"/>
      <c r="H75" s="8"/>
      <c r="I75" s="8"/>
      <c r="J75" s="8"/>
      <c r="K75" s="8"/>
      <c r="L75" s="8"/>
      <c r="M75" s="8"/>
      <c r="N75" s="8"/>
      <c r="O75" s="8"/>
      <c r="P75" s="8"/>
      <c r="Q75" s="8"/>
      <c r="R75" s="8"/>
      <c r="S75" s="8"/>
      <c r="T75" s="8"/>
      <c r="U75" s="8"/>
      <c r="V75" s="8"/>
      <c r="W75" s="8"/>
      <c r="X75" s="8"/>
      <c r="Y75" s="8"/>
      <c r="Z75" s="8"/>
      <c r="AA75" s="8"/>
    </row>
    <row r="76" spans="1:27" ht="13" x14ac:dyDescent="0.15">
      <c r="A76" s="2"/>
      <c r="B76" s="8"/>
      <c r="C76" s="8"/>
      <c r="D76" s="8"/>
      <c r="E76" s="8"/>
      <c r="F76" s="8"/>
      <c r="G76" s="8"/>
      <c r="H76" s="8"/>
      <c r="I76" s="8"/>
      <c r="J76" s="8"/>
      <c r="K76" s="8"/>
      <c r="L76" s="8"/>
      <c r="M76" s="8"/>
      <c r="N76" s="8"/>
      <c r="O76" s="8"/>
      <c r="P76" s="8"/>
      <c r="Q76" s="8"/>
      <c r="R76" s="8"/>
      <c r="S76" s="8"/>
      <c r="T76" s="8"/>
      <c r="U76" s="8"/>
      <c r="V76" s="8"/>
      <c r="W76" s="8"/>
      <c r="X76" s="8"/>
      <c r="Y76" s="8"/>
      <c r="Z76" s="8"/>
      <c r="AA76" s="8"/>
    </row>
    <row r="77" spans="1:27" ht="13" x14ac:dyDescent="0.15">
      <c r="A77" s="2"/>
      <c r="B77" s="8"/>
      <c r="C77" s="8"/>
      <c r="D77" s="8"/>
      <c r="E77" s="8"/>
      <c r="F77" s="8"/>
      <c r="G77" s="8"/>
      <c r="H77" s="8"/>
      <c r="I77" s="8"/>
      <c r="J77" s="8"/>
      <c r="K77" s="8"/>
      <c r="L77" s="8"/>
      <c r="M77" s="8"/>
      <c r="N77" s="8"/>
      <c r="O77" s="8"/>
      <c r="P77" s="8"/>
      <c r="Q77" s="8"/>
      <c r="R77" s="8"/>
      <c r="S77" s="8"/>
      <c r="T77" s="8"/>
      <c r="U77" s="8"/>
      <c r="V77" s="8"/>
      <c r="W77" s="8"/>
      <c r="X77" s="8"/>
      <c r="Y77" s="8"/>
      <c r="Z77" s="8"/>
      <c r="AA77" s="8"/>
    </row>
    <row r="78" spans="1:27" ht="13" x14ac:dyDescent="0.15">
      <c r="A78" s="2"/>
      <c r="B78" s="8"/>
      <c r="C78" s="8"/>
      <c r="D78" s="8"/>
      <c r="E78" s="8"/>
      <c r="F78" s="8"/>
      <c r="G78" s="8"/>
      <c r="H78" s="8"/>
      <c r="I78" s="8"/>
      <c r="J78" s="8"/>
      <c r="K78" s="8"/>
      <c r="L78" s="8"/>
      <c r="M78" s="8"/>
      <c r="N78" s="8"/>
      <c r="O78" s="8"/>
      <c r="P78" s="8"/>
      <c r="Q78" s="8"/>
      <c r="R78" s="8"/>
      <c r="S78" s="8"/>
      <c r="T78" s="8"/>
      <c r="U78" s="8"/>
      <c r="V78" s="8"/>
      <c r="W78" s="8"/>
      <c r="X78" s="8"/>
      <c r="Y78" s="8"/>
      <c r="Z78" s="8"/>
      <c r="AA78" s="8"/>
    </row>
    <row r="79" spans="1:27" ht="13" x14ac:dyDescent="0.15">
      <c r="A79" s="8"/>
      <c r="B79" s="8"/>
      <c r="C79" s="8"/>
      <c r="D79" s="8"/>
      <c r="E79" s="8"/>
      <c r="F79" s="8"/>
      <c r="G79" s="8"/>
      <c r="H79" s="8"/>
      <c r="I79" s="8"/>
      <c r="J79" s="8"/>
      <c r="K79" s="8"/>
      <c r="L79" s="8"/>
      <c r="M79" s="8"/>
      <c r="N79" s="8"/>
      <c r="O79" s="8"/>
      <c r="P79" s="8"/>
      <c r="Q79" s="8"/>
      <c r="R79" s="8"/>
      <c r="S79" s="8"/>
      <c r="T79" s="8"/>
      <c r="U79" s="8"/>
      <c r="V79" s="8"/>
      <c r="W79" s="8"/>
      <c r="X79" s="8"/>
      <c r="Y79" s="8"/>
      <c r="Z79" s="8"/>
      <c r="AA79" s="8"/>
    </row>
    <row r="80" spans="1:27" ht="13" x14ac:dyDescent="0.15">
      <c r="A80" s="2"/>
      <c r="B80" s="8"/>
      <c r="C80" s="8"/>
      <c r="D80" s="8"/>
      <c r="E80" s="8"/>
      <c r="F80" s="8"/>
      <c r="G80" s="8"/>
      <c r="H80" s="8"/>
      <c r="I80" s="8"/>
      <c r="J80" s="8"/>
      <c r="K80" s="8"/>
      <c r="L80" s="8"/>
      <c r="M80" s="8"/>
      <c r="N80" s="8"/>
      <c r="O80" s="8"/>
      <c r="P80" s="8"/>
      <c r="Q80" s="8"/>
      <c r="R80" s="8"/>
      <c r="S80" s="8"/>
      <c r="T80" s="8"/>
      <c r="U80" s="8"/>
      <c r="V80" s="8"/>
      <c r="W80" s="8"/>
      <c r="X80" s="8"/>
      <c r="Y80" s="8"/>
      <c r="Z80" s="8"/>
      <c r="AA80" s="8"/>
    </row>
    <row r="81" spans="1:27" ht="13" x14ac:dyDescent="0.15">
      <c r="A81" s="2"/>
      <c r="B81" s="8"/>
      <c r="C81" s="8"/>
      <c r="D81" s="8"/>
      <c r="E81" s="8"/>
      <c r="F81" s="8"/>
      <c r="G81" s="8"/>
      <c r="H81" s="8"/>
      <c r="I81" s="8"/>
      <c r="J81" s="8"/>
      <c r="K81" s="8"/>
      <c r="L81" s="8"/>
      <c r="M81" s="8"/>
      <c r="N81" s="8"/>
      <c r="O81" s="8"/>
      <c r="P81" s="8"/>
      <c r="Q81" s="8"/>
      <c r="R81" s="8"/>
      <c r="S81" s="8"/>
      <c r="T81" s="8"/>
      <c r="U81" s="8"/>
      <c r="V81" s="8"/>
      <c r="W81" s="8"/>
      <c r="X81" s="8"/>
      <c r="Y81" s="8"/>
      <c r="Z81" s="8"/>
      <c r="AA81" s="8"/>
    </row>
    <row r="82" spans="1:27" ht="13" x14ac:dyDescent="0.15">
      <c r="A82" s="2"/>
      <c r="B82" s="8"/>
      <c r="C82" s="8"/>
      <c r="D82" s="8"/>
      <c r="E82" s="8"/>
      <c r="F82" s="8"/>
      <c r="G82" s="8"/>
      <c r="H82" s="8"/>
      <c r="I82" s="8"/>
      <c r="J82" s="8"/>
      <c r="K82" s="8"/>
      <c r="L82" s="8"/>
      <c r="M82" s="8"/>
      <c r="N82" s="8"/>
      <c r="O82" s="8"/>
      <c r="P82" s="8"/>
      <c r="Q82" s="8"/>
      <c r="R82" s="8"/>
      <c r="S82" s="8"/>
      <c r="T82" s="8"/>
      <c r="U82" s="8"/>
      <c r="V82" s="8"/>
      <c r="W82" s="8"/>
      <c r="X82" s="8"/>
      <c r="Y82" s="8"/>
      <c r="Z82" s="8"/>
      <c r="AA82" s="8"/>
    </row>
    <row r="83" spans="1:27" ht="13" x14ac:dyDescent="0.15">
      <c r="A83" s="2"/>
      <c r="B83" s="8"/>
      <c r="C83" s="8"/>
      <c r="D83" s="8"/>
      <c r="E83" s="8"/>
      <c r="F83" s="8"/>
      <c r="G83" s="8"/>
      <c r="H83" s="8"/>
      <c r="I83" s="8"/>
      <c r="J83" s="8"/>
      <c r="K83" s="8"/>
      <c r="L83" s="8"/>
      <c r="M83" s="8"/>
      <c r="N83" s="8"/>
      <c r="O83" s="8"/>
      <c r="P83" s="8"/>
      <c r="Q83" s="8"/>
      <c r="R83" s="8"/>
      <c r="S83" s="8"/>
      <c r="T83" s="8"/>
      <c r="U83" s="8"/>
      <c r="V83" s="8"/>
      <c r="W83" s="8"/>
      <c r="X83" s="8"/>
      <c r="Y83" s="8"/>
      <c r="Z83" s="8"/>
      <c r="AA83" s="8"/>
    </row>
    <row r="84" spans="1:27" ht="13" x14ac:dyDescent="0.15">
      <c r="A84" s="8"/>
      <c r="B84" s="8"/>
      <c r="C84" s="8"/>
      <c r="D84" s="8"/>
      <c r="E84" s="8"/>
      <c r="F84" s="8"/>
      <c r="G84" s="8"/>
      <c r="H84" s="8"/>
      <c r="I84" s="8"/>
      <c r="J84" s="8"/>
      <c r="K84" s="8"/>
      <c r="L84" s="8"/>
      <c r="M84" s="8"/>
      <c r="N84" s="8"/>
      <c r="O84" s="8"/>
      <c r="P84" s="8"/>
      <c r="Q84" s="8"/>
      <c r="R84" s="8"/>
      <c r="S84" s="8"/>
      <c r="T84" s="8"/>
      <c r="U84" s="8"/>
      <c r="V84" s="8"/>
      <c r="W84" s="8"/>
      <c r="X84" s="8"/>
      <c r="Y84" s="8"/>
      <c r="Z84" s="8"/>
      <c r="AA84" s="8"/>
    </row>
    <row r="85" spans="1:27" ht="13" x14ac:dyDescent="0.15">
      <c r="A85" s="8"/>
      <c r="B85" s="8"/>
      <c r="C85" s="8"/>
      <c r="D85" s="8"/>
      <c r="E85" s="8"/>
      <c r="F85" s="8"/>
      <c r="G85" s="8"/>
      <c r="H85" s="8"/>
      <c r="I85" s="8"/>
      <c r="J85" s="8"/>
      <c r="K85" s="8"/>
      <c r="L85" s="8"/>
      <c r="M85" s="8"/>
      <c r="N85" s="8"/>
      <c r="O85" s="8"/>
      <c r="P85" s="8"/>
      <c r="Q85" s="8"/>
      <c r="R85" s="8"/>
      <c r="S85" s="8"/>
      <c r="T85" s="8"/>
      <c r="U85" s="8"/>
      <c r="V85" s="8"/>
      <c r="W85" s="8"/>
      <c r="X85" s="8"/>
      <c r="Y85" s="8"/>
      <c r="Z85" s="8"/>
      <c r="AA85" s="8"/>
    </row>
    <row r="86" spans="1:27" ht="36" customHeight="1" x14ac:dyDescent="0.15">
      <c r="A86" s="2"/>
      <c r="B86" s="8"/>
      <c r="C86" s="8"/>
      <c r="D86" s="8"/>
      <c r="E86" s="8"/>
      <c r="F86" s="8"/>
      <c r="G86" s="8"/>
      <c r="H86" s="8"/>
      <c r="I86" s="8"/>
      <c r="J86" s="8"/>
      <c r="K86" s="8"/>
      <c r="L86" s="8"/>
      <c r="M86" s="8"/>
      <c r="N86" s="8"/>
      <c r="O86" s="8"/>
      <c r="P86" s="8"/>
      <c r="Q86" s="8"/>
      <c r="R86" s="8"/>
      <c r="S86" s="8"/>
      <c r="T86" s="8"/>
      <c r="U86" s="8"/>
      <c r="V86" s="8"/>
      <c r="W86" s="8"/>
      <c r="X86" s="8"/>
      <c r="Y86" s="8"/>
      <c r="Z86" s="8"/>
      <c r="AA86" s="8"/>
    </row>
    <row r="87" spans="1:27" ht="13" x14ac:dyDescent="0.15">
      <c r="A87" s="2"/>
      <c r="B87" s="8"/>
      <c r="C87" s="8"/>
      <c r="D87" s="8"/>
      <c r="E87" s="8"/>
      <c r="F87" s="8"/>
      <c r="G87" s="8"/>
      <c r="H87" s="8"/>
      <c r="I87" s="8"/>
      <c r="J87" s="8"/>
      <c r="K87" s="8"/>
      <c r="L87" s="8"/>
      <c r="M87" s="8"/>
      <c r="N87" s="8"/>
      <c r="O87" s="8"/>
      <c r="P87" s="8"/>
      <c r="Q87" s="8"/>
      <c r="R87" s="8"/>
      <c r="S87" s="8"/>
      <c r="T87" s="8"/>
      <c r="U87" s="8"/>
      <c r="V87" s="8"/>
      <c r="W87" s="8"/>
      <c r="X87" s="8"/>
      <c r="Y87" s="8"/>
      <c r="Z87" s="8"/>
      <c r="AA87" s="8"/>
    </row>
    <row r="88" spans="1:27" ht="13" x14ac:dyDescent="0.15">
      <c r="A88" s="3"/>
      <c r="B88" s="8"/>
      <c r="C88" s="8"/>
      <c r="D88" s="8"/>
      <c r="E88" s="8"/>
      <c r="F88" s="8"/>
      <c r="G88" s="8"/>
      <c r="H88" s="8"/>
      <c r="I88" s="8"/>
      <c r="J88" s="8"/>
      <c r="K88" s="8"/>
      <c r="L88" s="8"/>
      <c r="M88" s="8"/>
      <c r="N88" s="8"/>
      <c r="O88" s="8"/>
      <c r="P88" s="8"/>
      <c r="Q88" s="8"/>
      <c r="R88" s="8"/>
      <c r="S88" s="8"/>
      <c r="T88" s="8"/>
      <c r="U88" s="8"/>
      <c r="V88" s="8"/>
      <c r="W88" s="8"/>
      <c r="X88" s="8"/>
      <c r="Y88" s="8"/>
      <c r="Z88" s="8"/>
      <c r="AA88" s="8"/>
    </row>
    <row r="89" spans="1:27" ht="13" x14ac:dyDescent="0.15">
      <c r="A89" s="3"/>
      <c r="B89" s="8"/>
      <c r="C89" s="8"/>
      <c r="D89" s="8"/>
      <c r="E89" s="8"/>
      <c r="F89" s="8"/>
      <c r="G89" s="8"/>
      <c r="H89" s="8"/>
      <c r="I89" s="8"/>
      <c r="J89" s="8"/>
      <c r="K89" s="8"/>
      <c r="L89" s="8"/>
      <c r="M89" s="8"/>
      <c r="N89" s="8"/>
      <c r="O89" s="8"/>
      <c r="P89" s="8"/>
      <c r="Q89" s="8"/>
      <c r="R89" s="8"/>
      <c r="S89" s="8"/>
      <c r="T89" s="8"/>
      <c r="U89" s="8"/>
      <c r="V89" s="8"/>
      <c r="W89" s="8"/>
      <c r="X89" s="8"/>
      <c r="Y89" s="8"/>
      <c r="Z89" s="8"/>
      <c r="AA89" s="8"/>
    </row>
    <row r="90" spans="1:27" ht="13" x14ac:dyDescent="0.15">
      <c r="A90" s="8"/>
      <c r="B90" s="8"/>
      <c r="C90" s="8"/>
      <c r="D90" s="8"/>
      <c r="E90" s="8"/>
      <c r="F90" s="8"/>
      <c r="G90" s="8"/>
      <c r="H90" s="8"/>
      <c r="I90" s="8"/>
      <c r="J90" s="8"/>
      <c r="K90" s="8"/>
      <c r="L90" s="8"/>
      <c r="M90" s="8"/>
      <c r="N90" s="8"/>
      <c r="O90" s="8"/>
      <c r="P90" s="8"/>
      <c r="Q90" s="8"/>
      <c r="R90" s="8"/>
      <c r="S90" s="8"/>
      <c r="T90" s="8"/>
      <c r="U90" s="8"/>
      <c r="V90" s="8"/>
      <c r="W90" s="8"/>
      <c r="X90" s="8"/>
      <c r="Y90" s="8"/>
      <c r="Z90" s="8"/>
      <c r="AA90" s="8"/>
    </row>
    <row r="91" spans="1:27" ht="13" x14ac:dyDescent="0.15">
      <c r="A91" s="2"/>
      <c r="B91" s="8"/>
      <c r="C91" s="8"/>
      <c r="D91" s="8"/>
      <c r="E91" s="8"/>
      <c r="F91" s="8"/>
      <c r="G91" s="8"/>
      <c r="H91" s="8"/>
      <c r="I91" s="8"/>
      <c r="J91" s="8"/>
      <c r="K91" s="8"/>
      <c r="L91" s="8"/>
      <c r="M91" s="8"/>
      <c r="N91" s="8"/>
      <c r="O91" s="8"/>
      <c r="P91" s="8"/>
      <c r="Q91" s="8"/>
      <c r="R91" s="8"/>
      <c r="S91" s="8"/>
      <c r="T91" s="8"/>
      <c r="U91" s="8"/>
      <c r="V91" s="8"/>
      <c r="W91" s="8"/>
      <c r="X91" s="8"/>
      <c r="Y91" s="8"/>
      <c r="Z91" s="8"/>
      <c r="AA91" s="8"/>
    </row>
    <row r="92" spans="1:27" ht="13" x14ac:dyDescent="0.15">
      <c r="A92" s="2"/>
      <c r="B92" s="8"/>
      <c r="C92" s="8"/>
      <c r="D92" s="8"/>
      <c r="E92" s="8"/>
      <c r="F92" s="8"/>
      <c r="G92" s="8"/>
      <c r="H92" s="8"/>
      <c r="I92" s="8"/>
      <c r="J92" s="8"/>
      <c r="K92" s="8"/>
      <c r="L92" s="8"/>
      <c r="M92" s="8"/>
      <c r="N92" s="8"/>
      <c r="O92" s="8"/>
      <c r="P92" s="8"/>
      <c r="Q92" s="8"/>
      <c r="R92" s="8"/>
      <c r="S92" s="8"/>
      <c r="T92" s="8"/>
      <c r="U92" s="8"/>
      <c r="V92" s="8"/>
      <c r="W92" s="8"/>
      <c r="X92" s="8"/>
      <c r="Y92" s="8"/>
      <c r="Z92" s="8"/>
      <c r="AA92" s="8"/>
    </row>
    <row r="93" spans="1:27" ht="13" x14ac:dyDescent="0.15">
      <c r="A93" s="8"/>
      <c r="B93" s="8"/>
      <c r="C93" s="8"/>
      <c r="D93" s="8"/>
      <c r="E93" s="8"/>
      <c r="F93" s="8"/>
      <c r="G93" s="8"/>
      <c r="H93" s="8"/>
      <c r="I93" s="8"/>
      <c r="J93" s="8"/>
      <c r="K93" s="8"/>
      <c r="L93" s="8"/>
      <c r="M93" s="8"/>
      <c r="N93" s="8"/>
      <c r="O93" s="8"/>
      <c r="P93" s="8"/>
      <c r="Q93" s="8"/>
      <c r="R93" s="8"/>
      <c r="S93" s="8"/>
      <c r="T93" s="8"/>
      <c r="U93" s="8"/>
      <c r="V93" s="8"/>
      <c r="W93" s="8"/>
      <c r="X93" s="8"/>
      <c r="Y93" s="8"/>
      <c r="Z93" s="8"/>
      <c r="AA93" s="8"/>
    </row>
    <row r="94" spans="1:27" ht="13" x14ac:dyDescent="0.15">
      <c r="A94" s="8"/>
      <c r="B94" s="8"/>
      <c r="C94" s="8"/>
      <c r="D94" s="8"/>
      <c r="E94" s="8"/>
      <c r="F94" s="8"/>
      <c r="G94" s="8"/>
      <c r="H94" s="8"/>
      <c r="I94" s="8"/>
      <c r="J94" s="8"/>
      <c r="K94" s="8"/>
      <c r="L94" s="8"/>
      <c r="M94" s="8"/>
      <c r="N94" s="8"/>
      <c r="O94" s="8"/>
      <c r="P94" s="8"/>
      <c r="Q94" s="8"/>
      <c r="R94" s="8"/>
      <c r="S94" s="8"/>
      <c r="T94" s="8"/>
      <c r="U94" s="8"/>
      <c r="V94" s="8"/>
      <c r="W94" s="8"/>
      <c r="X94" s="8"/>
      <c r="Y94" s="8"/>
      <c r="Z94" s="8"/>
      <c r="AA94" s="8"/>
    </row>
    <row r="95" spans="1:27" ht="13" x14ac:dyDescent="0.15">
      <c r="A95" s="8"/>
      <c r="B95" s="8"/>
      <c r="C95" s="8"/>
      <c r="D95" s="8"/>
      <c r="E95" s="8"/>
      <c r="F95" s="8"/>
      <c r="G95" s="8"/>
      <c r="H95" s="8"/>
      <c r="I95" s="8"/>
      <c r="J95" s="8"/>
      <c r="K95" s="8"/>
      <c r="L95" s="8"/>
      <c r="M95" s="8"/>
      <c r="N95" s="8"/>
      <c r="O95" s="8"/>
      <c r="P95" s="8"/>
      <c r="Q95" s="8"/>
      <c r="R95" s="8"/>
      <c r="S95" s="8"/>
      <c r="T95" s="8"/>
      <c r="U95" s="8"/>
      <c r="V95" s="8"/>
      <c r="W95" s="8"/>
      <c r="X95" s="8"/>
      <c r="Y95" s="8"/>
      <c r="Z95" s="8"/>
      <c r="AA95" s="8"/>
    </row>
    <row r="96" spans="1:27" ht="13" x14ac:dyDescent="0.15">
      <c r="A96" s="8"/>
      <c r="B96" s="8"/>
      <c r="C96" s="8"/>
      <c r="D96" s="8"/>
      <c r="E96" s="8"/>
      <c r="F96" s="8"/>
      <c r="G96" s="8"/>
      <c r="H96" s="8"/>
      <c r="I96" s="8"/>
      <c r="J96" s="8"/>
      <c r="K96" s="8"/>
      <c r="L96" s="8"/>
      <c r="M96" s="8"/>
      <c r="N96" s="8"/>
      <c r="O96" s="8"/>
      <c r="P96" s="8"/>
      <c r="Q96" s="8"/>
      <c r="R96" s="8"/>
      <c r="S96" s="8"/>
      <c r="T96" s="8"/>
      <c r="U96" s="8"/>
      <c r="V96" s="8"/>
      <c r="W96" s="8"/>
      <c r="X96" s="8"/>
      <c r="Y96" s="8"/>
      <c r="Z96" s="8"/>
      <c r="AA96" s="8"/>
    </row>
    <row r="97" spans="1:27" ht="13" x14ac:dyDescent="0.15">
      <c r="A97" s="8"/>
      <c r="B97" s="8"/>
      <c r="C97" s="8"/>
      <c r="D97" s="8"/>
      <c r="E97" s="8"/>
      <c r="F97" s="8"/>
      <c r="G97" s="8"/>
      <c r="H97" s="8"/>
      <c r="I97" s="8"/>
      <c r="J97" s="8"/>
      <c r="K97" s="8"/>
      <c r="L97" s="8"/>
      <c r="M97" s="8"/>
      <c r="N97" s="8"/>
      <c r="O97" s="8"/>
      <c r="P97" s="8"/>
      <c r="Q97" s="8"/>
      <c r="R97" s="8"/>
      <c r="S97" s="8"/>
      <c r="T97" s="8"/>
      <c r="U97" s="8"/>
      <c r="V97" s="8"/>
      <c r="W97" s="8"/>
      <c r="X97" s="8"/>
      <c r="Y97" s="8"/>
      <c r="Z97" s="8"/>
      <c r="AA97" s="8"/>
    </row>
    <row r="98" spans="1:27" ht="13" x14ac:dyDescent="0.15">
      <c r="A98" s="8"/>
      <c r="B98" s="8"/>
      <c r="C98" s="8"/>
      <c r="D98" s="8"/>
      <c r="E98" s="8"/>
      <c r="F98" s="8"/>
      <c r="G98" s="8"/>
      <c r="H98" s="8"/>
      <c r="I98" s="8"/>
      <c r="J98" s="8"/>
      <c r="K98" s="8"/>
      <c r="L98" s="8"/>
      <c r="M98" s="8"/>
      <c r="N98" s="8"/>
      <c r="O98" s="8"/>
      <c r="P98" s="8"/>
      <c r="Q98" s="8"/>
      <c r="R98" s="8"/>
      <c r="S98" s="8"/>
      <c r="T98" s="8"/>
      <c r="U98" s="8"/>
      <c r="V98" s="8"/>
      <c r="W98" s="8"/>
      <c r="X98" s="8"/>
      <c r="Y98" s="8"/>
      <c r="Z98" s="8"/>
      <c r="AA98" s="8"/>
    </row>
    <row r="99" spans="1:27" ht="13" x14ac:dyDescent="0.15">
      <c r="A99" s="8"/>
      <c r="B99" s="8"/>
      <c r="C99" s="8"/>
      <c r="D99" s="8"/>
      <c r="E99" s="8"/>
      <c r="F99" s="8"/>
      <c r="G99" s="8"/>
      <c r="H99" s="8"/>
      <c r="I99" s="8"/>
      <c r="J99" s="8"/>
      <c r="K99" s="8"/>
      <c r="L99" s="8"/>
      <c r="M99" s="8"/>
      <c r="N99" s="8"/>
      <c r="O99" s="8"/>
      <c r="P99" s="8"/>
      <c r="Q99" s="8"/>
      <c r="R99" s="8"/>
      <c r="S99" s="8"/>
      <c r="T99" s="8"/>
      <c r="U99" s="8"/>
      <c r="V99" s="8"/>
      <c r="W99" s="8"/>
      <c r="X99" s="8"/>
      <c r="Y99" s="8"/>
      <c r="Z99" s="8"/>
      <c r="AA99" s="8"/>
    </row>
    <row r="100" spans="1:27" ht="13" x14ac:dyDescent="0.1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row>
    <row r="101" spans="1:27" ht="13" x14ac:dyDescent="0.15">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row>
    <row r="102" spans="1:27" ht="13" x14ac:dyDescent="0.15">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row>
    <row r="103" spans="1:27" ht="13" x14ac:dyDescent="0.15">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row>
    <row r="104" spans="1:27" ht="13" x14ac:dyDescent="0.15">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row>
    <row r="105" spans="1:27" ht="13" x14ac:dyDescent="0.15">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row>
    <row r="106" spans="1:27" ht="13" x14ac:dyDescent="0.15">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row>
    <row r="107" spans="1:27" ht="13" x14ac:dyDescent="0.15">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row>
    <row r="108" spans="1:27" ht="13" x14ac:dyDescent="0.15">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row>
    <row r="109" spans="1:27" ht="13" x14ac:dyDescent="0.15">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row>
    <row r="110" spans="1:27" ht="13" x14ac:dyDescent="0.15">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row>
    <row r="111" spans="1:27" ht="13" x14ac:dyDescent="0.15">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row>
    <row r="112" spans="1:27" ht="13" x14ac:dyDescent="0.15">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row>
    <row r="113" spans="1:27" ht="13" x14ac:dyDescent="0.15">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row>
    <row r="114" spans="1:27" ht="13" x14ac:dyDescent="0.15">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row>
    <row r="115" spans="1:27" ht="13" x14ac:dyDescent="0.15">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row>
    <row r="116" spans="1:27" ht="13" x14ac:dyDescent="0.15">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row>
    <row r="117" spans="1:27" ht="13" x14ac:dyDescent="0.15">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row>
    <row r="118" spans="1:27" ht="13" x14ac:dyDescent="0.15">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row>
    <row r="119" spans="1:27" ht="13" x14ac:dyDescent="0.15">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row>
    <row r="120" spans="1:27" ht="13" x14ac:dyDescent="0.15">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row>
    <row r="121" spans="1:27" ht="13" x14ac:dyDescent="0.15">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row>
    <row r="122" spans="1:27" ht="13" x14ac:dyDescent="0.15">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row>
    <row r="123" spans="1:27" ht="13" x14ac:dyDescent="0.15">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row>
    <row r="124" spans="1:27" ht="13" x14ac:dyDescent="0.15">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row>
    <row r="125" spans="1:27" ht="13" x14ac:dyDescent="0.15">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row>
    <row r="126" spans="1:27" ht="13" x14ac:dyDescent="0.15">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row>
    <row r="127" spans="1:27" ht="13" x14ac:dyDescent="0.15">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row>
    <row r="128" spans="1:27" ht="13" x14ac:dyDescent="0.15">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row>
    <row r="129" spans="1:27" ht="13" x14ac:dyDescent="0.15">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row>
    <row r="130" spans="1:27" ht="13" x14ac:dyDescent="0.15">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row>
    <row r="131" spans="1:27" ht="13" x14ac:dyDescent="0.15">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row>
    <row r="132" spans="1:27" ht="13" x14ac:dyDescent="0.15">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row>
    <row r="133" spans="1:27" ht="13" x14ac:dyDescent="0.15">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row>
    <row r="134" spans="1:27" ht="13" x14ac:dyDescent="0.15">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row>
    <row r="135" spans="1:27" ht="13" x14ac:dyDescent="0.15">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row>
    <row r="136" spans="1:27" ht="13" x14ac:dyDescent="0.15">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row>
    <row r="137" spans="1:27" ht="13" x14ac:dyDescent="0.15">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row>
    <row r="138" spans="1:27" ht="13" x14ac:dyDescent="0.15">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row>
    <row r="139" spans="1:27" ht="13" x14ac:dyDescent="0.15">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row>
    <row r="140" spans="1:27" ht="13" x14ac:dyDescent="0.15">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row>
    <row r="141" spans="1:27" ht="13" x14ac:dyDescent="0.15">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row>
    <row r="142" spans="1:27" ht="13" x14ac:dyDescent="0.15">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row>
    <row r="143" spans="1:27" ht="13" x14ac:dyDescent="0.15">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row>
    <row r="144" spans="1:27" ht="13" x14ac:dyDescent="0.15">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row>
    <row r="145" spans="1:27" ht="13" x14ac:dyDescent="0.15">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row>
  </sheetData>
  <sheetProtection sheet="1" formatCells="0" formatColumns="0" formatRows="0" selectLockedCells="1"/>
  <mergeCells count="29">
    <mergeCell ref="B9:H9"/>
    <mergeCell ref="C22:H22"/>
    <mergeCell ref="D23:F23"/>
    <mergeCell ref="G23:H23"/>
    <mergeCell ref="C24:H24"/>
    <mergeCell ref="C14:H14"/>
    <mergeCell ref="D15:F15"/>
    <mergeCell ref="G15:H15"/>
    <mergeCell ref="C16:H16"/>
    <mergeCell ref="C17:H17"/>
    <mergeCell ref="C10:H10"/>
    <mergeCell ref="D11:F11"/>
    <mergeCell ref="G11:H11"/>
    <mergeCell ref="C12:H12"/>
    <mergeCell ref="C13:H13"/>
    <mergeCell ref="C25:H25"/>
    <mergeCell ref="C18:H18"/>
    <mergeCell ref="D19:F19"/>
    <mergeCell ref="G19:H19"/>
    <mergeCell ref="C20:H20"/>
    <mergeCell ref="C21:H21"/>
    <mergeCell ref="B7:H7"/>
    <mergeCell ref="B8:H8"/>
    <mergeCell ref="A2:H2"/>
    <mergeCell ref="M2:N2"/>
    <mergeCell ref="A3:H3"/>
    <mergeCell ref="M3:N3"/>
    <mergeCell ref="A4:G4"/>
    <mergeCell ref="M5:N5"/>
  </mergeCells>
  <printOptions horizontalCentered="1"/>
  <pageMargins left="0.7" right="0.7" top="0.75" bottom="0.75" header="0" footer="0"/>
  <pageSetup paperSize="9" fitToHeight="0" pageOrder="overThenDown"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pageSetUpPr fitToPage="1"/>
  </sheetPr>
  <dimension ref="A2:AA162"/>
  <sheetViews>
    <sheetView showGridLines="0" zoomScale="97" workbookViewId="0">
      <selection activeCell="D9" sqref="D9:D13"/>
    </sheetView>
  </sheetViews>
  <sheetFormatPr baseColWidth="10" defaultColWidth="14.5" defaultRowHeight="15.75" customHeight="1" x14ac:dyDescent="0.15"/>
  <cols>
    <col min="1" max="1" width="14.6640625" customWidth="1"/>
    <col min="2" max="2" width="38.83203125" customWidth="1"/>
    <col min="3" max="3" width="16.83203125" customWidth="1"/>
    <col min="4" max="4" width="48.5" customWidth="1"/>
    <col min="5" max="5" width="7.6640625" customWidth="1"/>
    <col min="6" max="6" width="8.5" customWidth="1"/>
    <col min="7" max="7" width="7.83203125" customWidth="1"/>
    <col min="8" max="8" width="7.5" customWidth="1"/>
    <col min="9" max="9" width="7.1640625" customWidth="1"/>
    <col min="10" max="10" width="35.6640625" customWidth="1"/>
    <col min="11" max="11" width="119.33203125" customWidth="1"/>
    <col min="12" max="12" width="7.5" customWidth="1"/>
    <col min="13" max="13" width="7.33203125" customWidth="1"/>
    <col min="14" max="14" width="8.1640625" customWidth="1"/>
    <col min="15" max="15" width="7.5" customWidth="1"/>
    <col min="16" max="16" width="7" customWidth="1"/>
    <col min="17" max="17" width="8.5" customWidth="1"/>
    <col min="18" max="18" width="8.1640625" customWidth="1"/>
    <col min="19" max="19" width="6" customWidth="1"/>
  </cols>
  <sheetData>
    <row r="2" spans="1:27" ht="10.5" customHeight="1" x14ac:dyDescent="0.2">
      <c r="A2" s="327"/>
      <c r="B2" s="328"/>
      <c r="C2" s="328"/>
      <c r="D2" s="328"/>
      <c r="E2" s="7"/>
      <c r="F2" s="7"/>
      <c r="G2" s="7"/>
      <c r="H2" s="7"/>
      <c r="I2" s="328"/>
      <c r="J2" s="328"/>
    </row>
    <row r="3" spans="1:27" ht="8.25" customHeight="1" x14ac:dyDescent="0.15">
      <c r="A3" s="329"/>
      <c r="B3" s="328"/>
      <c r="C3" s="328"/>
      <c r="D3" s="328"/>
      <c r="E3" s="7"/>
      <c r="F3" s="7"/>
      <c r="G3" s="7"/>
      <c r="H3" s="7"/>
      <c r="I3" s="328"/>
      <c r="J3" s="328"/>
    </row>
    <row r="4" spans="1:27" ht="31.5" customHeight="1" x14ac:dyDescent="0.2">
      <c r="A4" s="330" t="s">
        <v>267</v>
      </c>
      <c r="B4" s="328"/>
      <c r="C4" s="328"/>
      <c r="D4" s="328"/>
      <c r="E4" s="7"/>
      <c r="F4" s="7"/>
      <c r="G4" s="7"/>
      <c r="H4" s="7"/>
      <c r="I4" s="8"/>
      <c r="J4" s="8"/>
    </row>
    <row r="5" spans="1:27" ht="15.75" customHeight="1" x14ac:dyDescent="0.15">
      <c r="A5" s="4" t="s">
        <v>382</v>
      </c>
      <c r="B5" s="8"/>
      <c r="C5" s="8"/>
      <c r="D5" s="8"/>
      <c r="E5" s="7"/>
      <c r="F5" s="7"/>
      <c r="G5" s="7"/>
      <c r="H5" s="7"/>
      <c r="I5" s="328"/>
      <c r="J5" s="328"/>
    </row>
    <row r="6" spans="1:27" ht="33" customHeight="1" x14ac:dyDescent="0.15">
      <c r="E6" s="7"/>
      <c r="F6" s="7"/>
      <c r="G6" s="7"/>
      <c r="H6" s="7"/>
      <c r="I6" s="8"/>
      <c r="J6" s="8"/>
    </row>
    <row r="7" spans="1:27" ht="33" customHeight="1" x14ac:dyDescent="0.15">
      <c r="A7" s="1"/>
      <c r="B7" s="607" t="s">
        <v>122</v>
      </c>
      <c r="C7" s="608"/>
      <c r="D7" s="608"/>
      <c r="E7" s="7"/>
      <c r="F7" s="7"/>
      <c r="G7" s="7"/>
      <c r="H7" s="7"/>
      <c r="I7" s="8"/>
      <c r="J7" s="8"/>
    </row>
    <row r="8" spans="1:27" ht="24" customHeight="1" x14ac:dyDescent="0.15">
      <c r="A8" s="9" t="s">
        <v>101</v>
      </c>
      <c r="B8" s="606" t="s">
        <v>269</v>
      </c>
      <c r="C8" s="346"/>
      <c r="D8" s="346"/>
      <c r="E8" s="7"/>
      <c r="F8" s="7"/>
      <c r="G8" s="7"/>
      <c r="H8" s="7"/>
      <c r="I8" s="8"/>
      <c r="J8" s="8"/>
    </row>
    <row r="9" spans="1:27" ht="30" customHeight="1" x14ac:dyDescent="0.15">
      <c r="A9" s="605" t="s">
        <v>26</v>
      </c>
      <c r="B9" s="604" t="s">
        <v>460</v>
      </c>
      <c r="C9" s="71" t="s">
        <v>56</v>
      </c>
      <c r="D9" s="85"/>
      <c r="E9" s="8"/>
      <c r="F9" s="8"/>
      <c r="G9" s="8"/>
      <c r="H9" s="8"/>
      <c r="I9" s="8"/>
      <c r="J9" s="8"/>
      <c r="K9" s="8"/>
      <c r="L9" s="8"/>
      <c r="M9" s="8"/>
      <c r="N9" s="8"/>
      <c r="O9" s="8"/>
      <c r="P9" s="8"/>
      <c r="Q9" s="8"/>
      <c r="R9" s="8"/>
      <c r="S9" s="8"/>
      <c r="T9" s="8"/>
      <c r="U9" s="8"/>
      <c r="V9" s="8"/>
      <c r="W9" s="8"/>
      <c r="X9" s="8"/>
      <c r="Y9" s="8"/>
      <c r="Z9" s="8"/>
      <c r="AA9" s="8"/>
    </row>
    <row r="10" spans="1:27" ht="30" customHeight="1" x14ac:dyDescent="0.15">
      <c r="A10" s="605"/>
      <c r="B10" s="604"/>
      <c r="C10" s="71" t="s">
        <v>57</v>
      </c>
      <c r="D10" s="85"/>
      <c r="E10" s="8"/>
      <c r="F10" s="8"/>
      <c r="G10" s="8"/>
      <c r="H10" s="8"/>
      <c r="I10" s="8"/>
      <c r="J10" s="8"/>
      <c r="K10" s="8"/>
      <c r="L10" s="8"/>
      <c r="M10" s="8"/>
      <c r="N10" s="8"/>
      <c r="O10" s="8"/>
      <c r="P10" s="8"/>
      <c r="Q10" s="8"/>
      <c r="R10" s="8"/>
      <c r="S10" s="8"/>
      <c r="T10" s="8"/>
      <c r="U10" s="8"/>
      <c r="V10" s="8"/>
      <c r="W10" s="8"/>
      <c r="X10" s="8"/>
      <c r="Y10" s="8"/>
      <c r="Z10" s="8"/>
      <c r="AA10" s="8"/>
    </row>
    <row r="11" spans="1:27" ht="30" customHeight="1" x14ac:dyDescent="0.15">
      <c r="A11" s="605"/>
      <c r="B11" s="604"/>
      <c r="C11" s="71" t="s">
        <v>58</v>
      </c>
      <c r="D11" s="85"/>
      <c r="E11" s="8"/>
      <c r="F11" s="8"/>
      <c r="G11" s="8"/>
      <c r="H11" s="8"/>
      <c r="I11" s="8"/>
      <c r="J11" s="8"/>
      <c r="K11" s="8"/>
      <c r="L11" s="8"/>
      <c r="M11" s="8"/>
      <c r="N11" s="8"/>
      <c r="O11" s="8"/>
      <c r="P11" s="8"/>
      <c r="Q11" s="8"/>
      <c r="R11" s="8"/>
      <c r="S11" s="8"/>
      <c r="T11" s="8"/>
      <c r="U11" s="8"/>
      <c r="V11" s="8"/>
      <c r="W11" s="8"/>
      <c r="X11" s="8"/>
      <c r="Y11" s="8"/>
      <c r="Z11" s="8"/>
      <c r="AA11" s="8"/>
    </row>
    <row r="12" spans="1:27" ht="30" customHeight="1" x14ac:dyDescent="0.15">
      <c r="A12" s="605"/>
      <c r="B12" s="604"/>
      <c r="C12" s="71" t="s">
        <v>59</v>
      </c>
      <c r="D12" s="85"/>
      <c r="E12" s="8"/>
      <c r="F12" s="8"/>
      <c r="G12" s="8"/>
      <c r="H12" s="8"/>
      <c r="I12" s="8"/>
      <c r="J12" s="8"/>
      <c r="K12" s="8"/>
      <c r="L12" s="8"/>
      <c r="M12" s="8"/>
      <c r="N12" s="8"/>
      <c r="O12" s="8"/>
      <c r="P12" s="8"/>
      <c r="Q12" s="8"/>
      <c r="R12" s="8"/>
      <c r="S12" s="8"/>
      <c r="T12" s="8"/>
      <c r="U12" s="8"/>
      <c r="V12" s="8"/>
      <c r="W12" s="8"/>
      <c r="X12" s="8"/>
      <c r="Y12" s="8"/>
      <c r="Z12" s="8"/>
      <c r="AA12" s="8"/>
    </row>
    <row r="13" spans="1:27" ht="30" customHeight="1" x14ac:dyDescent="0.15">
      <c r="A13" s="605"/>
      <c r="B13" s="604"/>
      <c r="C13" s="71" t="s">
        <v>60</v>
      </c>
      <c r="D13" s="85"/>
      <c r="E13" s="8"/>
      <c r="F13" s="8"/>
      <c r="G13" s="8"/>
      <c r="H13" s="8"/>
      <c r="I13" s="8"/>
      <c r="J13" s="8"/>
      <c r="K13" s="8"/>
      <c r="L13" s="8"/>
      <c r="M13" s="8"/>
      <c r="N13" s="8"/>
      <c r="O13" s="8"/>
      <c r="P13" s="8"/>
      <c r="Q13" s="8"/>
      <c r="R13" s="8"/>
      <c r="S13" s="8"/>
      <c r="T13" s="8"/>
      <c r="U13" s="8"/>
      <c r="V13" s="8"/>
      <c r="W13" s="8"/>
      <c r="X13" s="8"/>
      <c r="Y13" s="8"/>
      <c r="Z13" s="8"/>
      <c r="AA13" s="8"/>
    </row>
    <row r="14" spans="1:27" ht="38.25" customHeight="1" x14ac:dyDescent="0.15"/>
    <row r="15" spans="1:27" ht="36" customHeight="1" x14ac:dyDescent="0.15">
      <c r="E15" s="7"/>
    </row>
    <row r="16" spans="1:27" ht="69" customHeight="1" x14ac:dyDescent="0.15"/>
    <row r="17" ht="54.75" customHeight="1" x14ac:dyDescent="0.15"/>
    <row r="34" ht="27" customHeight="1" x14ac:dyDescent="0.15"/>
    <row r="37" ht="36.75" customHeight="1" x14ac:dyDescent="0.15"/>
    <row r="41" ht="30" customHeight="1" x14ac:dyDescent="0.15"/>
    <row r="43" ht="18.75" customHeight="1" x14ac:dyDescent="0.15"/>
    <row r="44" ht="33" customHeight="1" x14ac:dyDescent="0.15"/>
    <row r="45" ht="24" customHeight="1" x14ac:dyDescent="0.15"/>
    <row r="46" ht="24" customHeight="1" x14ac:dyDescent="0.15"/>
    <row r="47" ht="21" customHeight="1" x14ac:dyDescent="0.15"/>
    <row r="51" ht="24.75" customHeight="1" x14ac:dyDescent="0.15"/>
    <row r="52" ht="39" customHeight="1" x14ac:dyDescent="0.15"/>
    <row r="54" ht="53.25" customHeight="1" x14ac:dyDescent="0.15"/>
    <row r="55" ht="26.25" customHeight="1" x14ac:dyDescent="0.15"/>
    <row r="56" ht="25.5" customHeight="1" x14ac:dyDescent="0.15"/>
    <row r="57" ht="22.5" customHeight="1" x14ac:dyDescent="0.15"/>
    <row r="58" ht="21" customHeight="1" x14ac:dyDescent="0.15"/>
    <row r="59" ht="18" customHeight="1" x14ac:dyDescent="0.15"/>
    <row r="61" ht="19.5" customHeight="1" x14ac:dyDescent="0.15"/>
    <row r="67" ht="37.5" customHeight="1" x14ac:dyDescent="0.15"/>
    <row r="69" ht="37.5" customHeight="1" x14ac:dyDescent="0.15"/>
    <row r="70" ht="36.75" customHeight="1" x14ac:dyDescent="0.15"/>
    <row r="89" spans="1:23" ht="13" x14ac:dyDescent="0.15">
      <c r="A89" s="8"/>
      <c r="B89" s="8"/>
      <c r="C89" s="8"/>
      <c r="D89" s="8"/>
      <c r="E89" s="8"/>
      <c r="F89" s="8"/>
      <c r="G89" s="8"/>
      <c r="H89" s="8"/>
      <c r="I89" s="8"/>
      <c r="J89" s="8"/>
      <c r="K89" s="8"/>
      <c r="L89" s="8"/>
      <c r="M89" s="8"/>
      <c r="N89" s="8"/>
      <c r="O89" s="8"/>
      <c r="P89" s="8"/>
      <c r="Q89" s="8"/>
      <c r="R89" s="8"/>
      <c r="S89" s="8"/>
      <c r="T89" s="8"/>
      <c r="U89" s="8"/>
      <c r="V89" s="8"/>
      <c r="W89" s="8"/>
    </row>
    <row r="90" spans="1:23" ht="13" x14ac:dyDescent="0.15">
      <c r="A90" s="2"/>
      <c r="B90" s="8"/>
      <c r="C90" s="8"/>
      <c r="D90" s="8"/>
      <c r="E90" s="8"/>
      <c r="F90" s="8"/>
      <c r="G90" s="8"/>
      <c r="H90" s="8"/>
      <c r="I90" s="8"/>
      <c r="J90" s="8"/>
      <c r="K90" s="8"/>
      <c r="L90" s="8"/>
      <c r="M90" s="8"/>
      <c r="N90" s="8"/>
      <c r="O90" s="8"/>
      <c r="P90" s="8"/>
      <c r="Q90" s="8"/>
      <c r="R90" s="8"/>
      <c r="S90" s="8"/>
      <c r="T90" s="8"/>
      <c r="U90" s="8"/>
      <c r="V90" s="8"/>
      <c r="W90" s="8"/>
    </row>
    <row r="91" spans="1:23" ht="13" x14ac:dyDescent="0.15">
      <c r="A91" s="2"/>
      <c r="B91" s="8"/>
      <c r="C91" s="8"/>
      <c r="D91" s="8"/>
      <c r="E91" s="8"/>
      <c r="F91" s="8"/>
      <c r="G91" s="8"/>
      <c r="H91" s="8"/>
      <c r="I91" s="8"/>
      <c r="J91" s="8"/>
      <c r="K91" s="8"/>
      <c r="L91" s="8"/>
      <c r="M91" s="8"/>
      <c r="N91" s="8"/>
      <c r="O91" s="8"/>
      <c r="P91" s="8"/>
      <c r="Q91" s="8"/>
      <c r="R91" s="8"/>
      <c r="S91" s="8"/>
      <c r="T91" s="8"/>
      <c r="U91" s="8"/>
      <c r="V91" s="8"/>
      <c r="W91" s="8"/>
    </row>
    <row r="92" spans="1:23" ht="13" x14ac:dyDescent="0.15">
      <c r="A92" s="2"/>
      <c r="B92" s="8"/>
      <c r="C92" s="8"/>
      <c r="D92" s="8"/>
      <c r="E92" s="8"/>
      <c r="F92" s="8"/>
      <c r="G92" s="8"/>
      <c r="H92" s="8"/>
      <c r="I92" s="8"/>
      <c r="J92" s="8"/>
      <c r="K92" s="8"/>
      <c r="L92" s="8"/>
      <c r="M92" s="8"/>
      <c r="N92" s="8"/>
      <c r="O92" s="8"/>
      <c r="P92" s="8"/>
      <c r="Q92" s="8"/>
      <c r="R92" s="8"/>
      <c r="S92" s="8"/>
      <c r="T92" s="8"/>
      <c r="U92" s="8"/>
      <c r="V92" s="8"/>
      <c r="W92" s="8"/>
    </row>
    <row r="93" spans="1:23" ht="13" x14ac:dyDescent="0.15">
      <c r="A93" s="2"/>
      <c r="B93" s="8"/>
      <c r="C93" s="8"/>
      <c r="D93" s="8"/>
      <c r="E93" s="8"/>
      <c r="F93" s="8"/>
      <c r="G93" s="8"/>
      <c r="H93" s="8"/>
      <c r="I93" s="8"/>
      <c r="J93" s="8"/>
      <c r="K93" s="8"/>
      <c r="L93" s="8"/>
      <c r="M93" s="8"/>
      <c r="N93" s="8"/>
      <c r="O93" s="8"/>
      <c r="P93" s="8"/>
      <c r="Q93" s="8"/>
      <c r="R93" s="8"/>
      <c r="S93" s="8"/>
      <c r="T93" s="8"/>
      <c r="U93" s="8"/>
      <c r="V93" s="8"/>
      <c r="W93" s="8"/>
    </row>
    <row r="94" spans="1:23" ht="13" x14ac:dyDescent="0.15">
      <c r="A94" s="2"/>
      <c r="B94" s="8"/>
      <c r="C94" s="8"/>
      <c r="D94" s="8"/>
      <c r="E94" s="8"/>
      <c r="F94" s="8"/>
      <c r="G94" s="8"/>
      <c r="H94" s="8"/>
      <c r="I94" s="8"/>
      <c r="J94" s="8"/>
      <c r="K94" s="8"/>
      <c r="L94" s="8"/>
      <c r="M94" s="8"/>
      <c r="N94" s="8"/>
      <c r="O94" s="8"/>
      <c r="P94" s="8"/>
      <c r="Q94" s="8"/>
      <c r="R94" s="8"/>
      <c r="S94" s="8"/>
      <c r="T94" s="8"/>
      <c r="U94" s="8"/>
      <c r="V94" s="8"/>
      <c r="W94" s="8"/>
    </row>
    <row r="95" spans="1:23" ht="13" x14ac:dyDescent="0.15">
      <c r="A95" s="2"/>
      <c r="B95" s="8"/>
      <c r="C95" s="8"/>
      <c r="D95" s="8"/>
      <c r="E95" s="8"/>
      <c r="F95" s="8"/>
      <c r="G95" s="8"/>
      <c r="H95" s="8"/>
      <c r="I95" s="8"/>
      <c r="J95" s="8"/>
      <c r="K95" s="8"/>
      <c r="L95" s="8"/>
      <c r="M95" s="8"/>
      <c r="N95" s="8"/>
      <c r="O95" s="8"/>
      <c r="P95" s="8"/>
      <c r="Q95" s="8"/>
      <c r="R95" s="8"/>
      <c r="S95" s="8"/>
      <c r="T95" s="8"/>
      <c r="U95" s="8"/>
      <c r="V95" s="8"/>
      <c r="W95" s="8"/>
    </row>
    <row r="96" spans="1:23" ht="13" x14ac:dyDescent="0.15">
      <c r="A96" s="8"/>
      <c r="B96" s="8"/>
      <c r="C96" s="8"/>
      <c r="D96" s="8"/>
      <c r="E96" s="8"/>
      <c r="F96" s="8"/>
      <c r="G96" s="8"/>
      <c r="H96" s="8"/>
      <c r="I96" s="8"/>
      <c r="J96" s="8"/>
      <c r="K96" s="8"/>
      <c r="L96" s="8"/>
      <c r="M96" s="8"/>
      <c r="N96" s="8"/>
      <c r="O96" s="8"/>
      <c r="P96" s="8"/>
      <c r="Q96" s="8"/>
      <c r="R96" s="8"/>
      <c r="S96" s="8"/>
      <c r="T96" s="8"/>
      <c r="U96" s="8"/>
      <c r="V96" s="8"/>
      <c r="W96" s="8"/>
    </row>
    <row r="97" spans="1:23" ht="13" x14ac:dyDescent="0.15">
      <c r="A97" s="2"/>
      <c r="B97" s="8"/>
      <c r="C97" s="8"/>
      <c r="D97" s="8"/>
      <c r="E97" s="8"/>
      <c r="F97" s="8"/>
      <c r="G97" s="8"/>
      <c r="H97" s="8"/>
      <c r="I97" s="8"/>
      <c r="J97" s="8"/>
      <c r="K97" s="8"/>
      <c r="L97" s="8"/>
      <c r="M97" s="8"/>
      <c r="N97" s="8"/>
      <c r="O97" s="8"/>
      <c r="P97" s="8"/>
      <c r="Q97" s="8"/>
      <c r="R97" s="8"/>
      <c r="S97" s="8"/>
      <c r="T97" s="8"/>
      <c r="U97" s="8"/>
      <c r="V97" s="8"/>
      <c r="W97" s="8"/>
    </row>
    <row r="98" spans="1:23" ht="13" x14ac:dyDescent="0.15">
      <c r="A98" s="2"/>
      <c r="B98" s="8"/>
      <c r="C98" s="8"/>
      <c r="D98" s="8"/>
      <c r="E98" s="8"/>
      <c r="F98" s="8"/>
      <c r="G98" s="8"/>
      <c r="H98" s="8"/>
      <c r="I98" s="8"/>
      <c r="J98" s="8"/>
      <c r="K98" s="8"/>
      <c r="L98" s="8"/>
      <c r="M98" s="8"/>
      <c r="N98" s="8"/>
      <c r="O98" s="8"/>
      <c r="P98" s="8"/>
      <c r="Q98" s="8"/>
      <c r="R98" s="8"/>
      <c r="S98" s="8"/>
      <c r="T98" s="8"/>
      <c r="U98" s="8"/>
      <c r="V98" s="8"/>
      <c r="W98" s="8"/>
    </row>
    <row r="99" spans="1:23" ht="13" x14ac:dyDescent="0.15">
      <c r="A99" s="2"/>
      <c r="B99" s="8"/>
      <c r="C99" s="8"/>
      <c r="D99" s="8"/>
      <c r="E99" s="8"/>
      <c r="F99" s="8"/>
      <c r="G99" s="8"/>
      <c r="H99" s="8"/>
      <c r="I99" s="8"/>
      <c r="J99" s="8"/>
      <c r="K99" s="8"/>
      <c r="L99" s="8"/>
      <c r="M99" s="8"/>
      <c r="N99" s="8"/>
      <c r="O99" s="8"/>
      <c r="P99" s="8"/>
      <c r="Q99" s="8"/>
      <c r="R99" s="8"/>
      <c r="S99" s="8"/>
      <c r="T99" s="8"/>
      <c r="U99" s="8"/>
      <c r="V99" s="8"/>
      <c r="W99" s="8"/>
    </row>
    <row r="100" spans="1:23" ht="13" x14ac:dyDescent="0.15">
      <c r="A100" s="2"/>
      <c r="B100" s="8"/>
      <c r="C100" s="8"/>
      <c r="D100" s="8"/>
      <c r="E100" s="8"/>
      <c r="F100" s="8"/>
      <c r="G100" s="8"/>
      <c r="H100" s="8"/>
      <c r="I100" s="8"/>
      <c r="J100" s="8"/>
      <c r="K100" s="8"/>
      <c r="L100" s="8"/>
      <c r="M100" s="8"/>
      <c r="N100" s="8"/>
      <c r="O100" s="8"/>
      <c r="P100" s="8"/>
      <c r="Q100" s="8"/>
      <c r="R100" s="8"/>
      <c r="S100" s="8"/>
      <c r="T100" s="8"/>
      <c r="U100" s="8"/>
      <c r="V100" s="8"/>
      <c r="W100" s="8"/>
    </row>
    <row r="101" spans="1:23" ht="13" x14ac:dyDescent="0.15">
      <c r="A101" s="8"/>
      <c r="B101" s="8"/>
      <c r="C101" s="8"/>
      <c r="D101" s="8"/>
      <c r="E101" s="8"/>
      <c r="F101" s="8"/>
      <c r="G101" s="8"/>
      <c r="H101" s="8"/>
      <c r="I101" s="8"/>
      <c r="J101" s="8"/>
      <c r="K101" s="8"/>
      <c r="L101" s="8"/>
      <c r="M101" s="8"/>
      <c r="N101" s="8"/>
      <c r="O101" s="8"/>
      <c r="P101" s="8"/>
      <c r="Q101" s="8"/>
      <c r="R101" s="8"/>
      <c r="S101" s="8"/>
      <c r="T101" s="8"/>
      <c r="U101" s="8"/>
      <c r="V101" s="8"/>
      <c r="W101" s="8"/>
    </row>
    <row r="102" spans="1:23" ht="13" x14ac:dyDescent="0.15">
      <c r="A102" s="8"/>
      <c r="B102" s="8"/>
      <c r="C102" s="8"/>
      <c r="D102" s="8"/>
      <c r="E102" s="8"/>
      <c r="F102" s="8"/>
      <c r="G102" s="8"/>
      <c r="H102" s="8"/>
      <c r="I102" s="8"/>
      <c r="J102" s="8"/>
      <c r="K102" s="8"/>
      <c r="L102" s="8"/>
      <c r="M102" s="8"/>
      <c r="N102" s="8"/>
      <c r="O102" s="8"/>
      <c r="P102" s="8"/>
      <c r="Q102" s="8"/>
      <c r="R102" s="8"/>
      <c r="S102" s="8"/>
      <c r="T102" s="8"/>
      <c r="U102" s="8"/>
      <c r="V102" s="8"/>
      <c r="W102" s="8"/>
    </row>
    <row r="103" spans="1:23" ht="36" customHeight="1" x14ac:dyDescent="0.15">
      <c r="A103" s="2"/>
      <c r="B103" s="8"/>
      <c r="C103" s="8"/>
      <c r="D103" s="8"/>
      <c r="E103" s="8"/>
      <c r="F103" s="8"/>
      <c r="G103" s="8"/>
      <c r="H103" s="8"/>
      <c r="I103" s="8"/>
      <c r="J103" s="8"/>
      <c r="K103" s="8"/>
      <c r="L103" s="8"/>
      <c r="M103" s="8"/>
      <c r="N103" s="8"/>
      <c r="O103" s="8"/>
      <c r="P103" s="8"/>
      <c r="Q103" s="8"/>
      <c r="R103" s="8"/>
      <c r="S103" s="8"/>
      <c r="T103" s="8"/>
      <c r="U103" s="8"/>
      <c r="V103" s="8"/>
      <c r="W103" s="8"/>
    </row>
    <row r="104" spans="1:23" ht="13" x14ac:dyDescent="0.15">
      <c r="A104" s="2"/>
      <c r="B104" s="8"/>
      <c r="C104" s="8"/>
      <c r="D104" s="8"/>
      <c r="E104" s="8"/>
      <c r="F104" s="8"/>
      <c r="G104" s="8"/>
      <c r="H104" s="8"/>
      <c r="I104" s="8"/>
      <c r="J104" s="8"/>
      <c r="K104" s="8"/>
      <c r="L104" s="8"/>
      <c r="M104" s="8"/>
      <c r="N104" s="8"/>
      <c r="O104" s="8"/>
      <c r="P104" s="8"/>
      <c r="Q104" s="8"/>
      <c r="R104" s="8"/>
      <c r="S104" s="8"/>
      <c r="T104" s="8"/>
      <c r="U104" s="8"/>
      <c r="V104" s="8"/>
      <c r="W104" s="8"/>
    </row>
    <row r="105" spans="1:23" ht="13" x14ac:dyDescent="0.15">
      <c r="A105" s="3"/>
      <c r="B105" s="8"/>
      <c r="C105" s="8"/>
      <c r="D105" s="8"/>
      <c r="E105" s="8"/>
      <c r="F105" s="8"/>
      <c r="G105" s="8"/>
      <c r="H105" s="8"/>
      <c r="I105" s="8"/>
      <c r="J105" s="8"/>
      <c r="K105" s="8"/>
      <c r="L105" s="8"/>
      <c r="M105" s="8"/>
      <c r="N105" s="8"/>
      <c r="O105" s="8"/>
      <c r="P105" s="8"/>
      <c r="Q105" s="8"/>
      <c r="R105" s="8"/>
      <c r="S105" s="8"/>
      <c r="T105" s="8"/>
      <c r="U105" s="8"/>
      <c r="V105" s="8"/>
      <c r="W105" s="8"/>
    </row>
    <row r="106" spans="1:23" ht="13" x14ac:dyDescent="0.15">
      <c r="A106" s="3"/>
      <c r="B106" s="8"/>
      <c r="C106" s="8"/>
      <c r="D106" s="8"/>
      <c r="E106" s="8"/>
      <c r="F106" s="8"/>
      <c r="G106" s="8"/>
      <c r="H106" s="8"/>
      <c r="I106" s="8"/>
      <c r="J106" s="8"/>
      <c r="K106" s="8"/>
      <c r="L106" s="8"/>
      <c r="M106" s="8"/>
      <c r="N106" s="8"/>
      <c r="O106" s="8"/>
      <c r="P106" s="8"/>
      <c r="Q106" s="8"/>
      <c r="R106" s="8"/>
      <c r="S106" s="8"/>
      <c r="T106" s="8"/>
      <c r="U106" s="8"/>
      <c r="V106" s="8"/>
      <c r="W106" s="8"/>
    </row>
    <row r="107" spans="1:23" ht="13" x14ac:dyDescent="0.15">
      <c r="A107" s="8"/>
      <c r="B107" s="8"/>
      <c r="C107" s="8"/>
      <c r="D107" s="8"/>
      <c r="E107" s="8"/>
      <c r="F107" s="8"/>
      <c r="G107" s="8"/>
      <c r="H107" s="8"/>
      <c r="I107" s="8"/>
      <c r="J107" s="8"/>
      <c r="K107" s="8"/>
      <c r="L107" s="8"/>
      <c r="M107" s="8"/>
      <c r="N107" s="8"/>
      <c r="O107" s="8"/>
      <c r="P107" s="8"/>
      <c r="Q107" s="8"/>
      <c r="R107" s="8"/>
      <c r="S107" s="8"/>
      <c r="T107" s="8"/>
      <c r="U107" s="8"/>
      <c r="V107" s="8"/>
      <c r="W107" s="8"/>
    </row>
    <row r="108" spans="1:23" ht="13" x14ac:dyDescent="0.15">
      <c r="A108" s="2"/>
      <c r="B108" s="8"/>
      <c r="C108" s="8"/>
      <c r="D108" s="8"/>
      <c r="E108" s="8"/>
      <c r="F108" s="8"/>
      <c r="G108" s="8"/>
      <c r="H108" s="8"/>
      <c r="I108" s="8"/>
      <c r="J108" s="8"/>
      <c r="K108" s="8"/>
      <c r="L108" s="8"/>
      <c r="M108" s="8"/>
      <c r="N108" s="8"/>
      <c r="O108" s="8"/>
      <c r="P108" s="8"/>
      <c r="Q108" s="8"/>
      <c r="R108" s="8"/>
      <c r="S108" s="8"/>
      <c r="T108" s="8"/>
      <c r="U108" s="8"/>
      <c r="V108" s="8"/>
      <c r="W108" s="8"/>
    </row>
    <row r="109" spans="1:23" ht="13" x14ac:dyDescent="0.15">
      <c r="A109" s="2"/>
      <c r="B109" s="8"/>
      <c r="C109" s="8"/>
      <c r="D109" s="8"/>
      <c r="E109" s="8"/>
      <c r="F109" s="8"/>
      <c r="G109" s="8"/>
      <c r="H109" s="8"/>
      <c r="I109" s="8"/>
      <c r="J109" s="8"/>
      <c r="K109" s="8"/>
      <c r="L109" s="8"/>
      <c r="M109" s="8"/>
      <c r="N109" s="8"/>
      <c r="O109" s="8"/>
      <c r="P109" s="8"/>
      <c r="Q109" s="8"/>
      <c r="R109" s="8"/>
      <c r="S109" s="8"/>
      <c r="T109" s="8"/>
      <c r="U109" s="8"/>
      <c r="V109" s="8"/>
      <c r="W109" s="8"/>
    </row>
    <row r="110" spans="1:23" ht="13" x14ac:dyDescent="0.15">
      <c r="A110" s="8"/>
      <c r="B110" s="8"/>
      <c r="C110" s="8"/>
      <c r="D110" s="8"/>
      <c r="E110" s="8"/>
      <c r="F110" s="8"/>
      <c r="G110" s="8"/>
      <c r="H110" s="8"/>
      <c r="I110" s="8"/>
      <c r="J110" s="8"/>
      <c r="K110" s="8"/>
      <c r="L110" s="8"/>
      <c r="M110" s="8"/>
      <c r="N110" s="8"/>
      <c r="O110" s="8"/>
      <c r="P110" s="8"/>
      <c r="Q110" s="8"/>
      <c r="R110" s="8"/>
      <c r="S110" s="8"/>
      <c r="T110" s="8"/>
      <c r="U110" s="8"/>
      <c r="V110" s="8"/>
      <c r="W110" s="8"/>
    </row>
    <row r="111" spans="1:23" ht="13" x14ac:dyDescent="0.15">
      <c r="A111" s="8"/>
      <c r="B111" s="8"/>
      <c r="C111" s="8"/>
      <c r="D111" s="8"/>
      <c r="E111" s="8"/>
      <c r="F111" s="8"/>
      <c r="G111" s="8"/>
      <c r="H111" s="8"/>
      <c r="I111" s="8"/>
      <c r="J111" s="8"/>
      <c r="K111" s="8"/>
      <c r="L111" s="8"/>
      <c r="M111" s="8"/>
      <c r="N111" s="8"/>
      <c r="O111" s="8"/>
      <c r="P111" s="8"/>
      <c r="Q111" s="8"/>
      <c r="R111" s="8"/>
      <c r="S111" s="8"/>
      <c r="T111" s="8"/>
      <c r="U111" s="8"/>
      <c r="V111" s="8"/>
      <c r="W111" s="8"/>
    </row>
    <row r="112" spans="1:23" ht="13" x14ac:dyDescent="0.15">
      <c r="A112" s="8"/>
      <c r="B112" s="8"/>
      <c r="C112" s="8"/>
      <c r="D112" s="8"/>
      <c r="E112" s="8"/>
      <c r="F112" s="8"/>
      <c r="G112" s="8"/>
      <c r="H112" s="8"/>
      <c r="I112" s="8"/>
      <c r="J112" s="8"/>
      <c r="K112" s="8"/>
      <c r="L112" s="8"/>
      <c r="M112" s="8"/>
      <c r="N112" s="8"/>
      <c r="O112" s="8"/>
      <c r="P112" s="8"/>
      <c r="Q112" s="8"/>
      <c r="R112" s="8"/>
      <c r="S112" s="8"/>
      <c r="T112" s="8"/>
      <c r="U112" s="8"/>
      <c r="V112" s="8"/>
      <c r="W112" s="8"/>
    </row>
    <row r="113" spans="1:23" ht="13" x14ac:dyDescent="0.15">
      <c r="A113" s="8"/>
      <c r="B113" s="8"/>
      <c r="C113" s="8"/>
      <c r="D113" s="8"/>
      <c r="E113" s="8"/>
      <c r="F113" s="8"/>
      <c r="G113" s="8"/>
      <c r="H113" s="8"/>
      <c r="I113" s="8"/>
      <c r="J113" s="8"/>
      <c r="K113" s="8"/>
      <c r="L113" s="8"/>
      <c r="M113" s="8"/>
      <c r="N113" s="8"/>
      <c r="O113" s="8"/>
      <c r="P113" s="8"/>
      <c r="Q113" s="8"/>
      <c r="R113" s="8"/>
      <c r="S113" s="8"/>
      <c r="T113" s="8"/>
      <c r="U113" s="8"/>
      <c r="V113" s="8"/>
      <c r="W113" s="8"/>
    </row>
    <row r="114" spans="1:23" ht="13" x14ac:dyDescent="0.15">
      <c r="A114" s="8"/>
      <c r="B114" s="8"/>
      <c r="C114" s="8"/>
      <c r="D114" s="8"/>
      <c r="E114" s="8"/>
      <c r="F114" s="8"/>
      <c r="G114" s="8"/>
      <c r="H114" s="8"/>
      <c r="I114" s="8"/>
      <c r="J114" s="8"/>
      <c r="K114" s="8"/>
      <c r="L114" s="8"/>
      <c r="M114" s="8"/>
      <c r="N114" s="8"/>
      <c r="O114" s="8"/>
      <c r="P114" s="8"/>
      <c r="Q114" s="8"/>
      <c r="R114" s="8"/>
      <c r="S114" s="8"/>
      <c r="T114" s="8"/>
      <c r="U114" s="8"/>
      <c r="V114" s="8"/>
      <c r="W114" s="8"/>
    </row>
    <row r="115" spans="1:23" ht="13" x14ac:dyDescent="0.15">
      <c r="A115" s="8"/>
      <c r="B115" s="8"/>
      <c r="C115" s="8"/>
      <c r="D115" s="8"/>
      <c r="E115" s="8"/>
      <c r="F115" s="8"/>
      <c r="G115" s="8"/>
      <c r="H115" s="8"/>
      <c r="I115" s="8"/>
      <c r="J115" s="8"/>
      <c r="K115" s="8"/>
      <c r="L115" s="8"/>
      <c r="M115" s="8"/>
      <c r="N115" s="8"/>
      <c r="O115" s="8"/>
      <c r="P115" s="8"/>
      <c r="Q115" s="8"/>
      <c r="R115" s="8"/>
      <c r="S115" s="8"/>
      <c r="T115" s="8"/>
      <c r="U115" s="8"/>
      <c r="V115" s="8"/>
      <c r="W115" s="8"/>
    </row>
    <row r="116" spans="1:23" ht="13" x14ac:dyDescent="0.15">
      <c r="A116" s="8"/>
      <c r="B116" s="8"/>
      <c r="C116" s="8"/>
      <c r="D116" s="8"/>
      <c r="E116" s="8"/>
      <c r="F116" s="8"/>
      <c r="G116" s="8"/>
      <c r="H116" s="8"/>
      <c r="I116" s="8"/>
      <c r="J116" s="8"/>
      <c r="K116" s="8"/>
      <c r="L116" s="8"/>
      <c r="M116" s="8"/>
      <c r="N116" s="8"/>
      <c r="O116" s="8"/>
      <c r="P116" s="8"/>
      <c r="Q116" s="8"/>
      <c r="R116" s="8"/>
      <c r="S116" s="8"/>
      <c r="T116" s="8"/>
      <c r="U116" s="8"/>
      <c r="V116" s="8"/>
      <c r="W116" s="8"/>
    </row>
    <row r="117" spans="1:23" ht="13" x14ac:dyDescent="0.15">
      <c r="A117" s="8"/>
      <c r="B117" s="8"/>
      <c r="C117" s="8"/>
      <c r="D117" s="8"/>
      <c r="E117" s="8"/>
      <c r="F117" s="8"/>
      <c r="G117" s="8"/>
      <c r="H117" s="8"/>
      <c r="I117" s="8"/>
      <c r="J117" s="8"/>
      <c r="K117" s="8"/>
      <c r="L117" s="8"/>
      <c r="M117" s="8"/>
      <c r="N117" s="8"/>
      <c r="O117" s="8"/>
      <c r="P117" s="8"/>
      <c r="Q117" s="8"/>
      <c r="R117" s="8"/>
      <c r="S117" s="8"/>
      <c r="T117" s="8"/>
      <c r="U117" s="8"/>
      <c r="V117" s="8"/>
      <c r="W117" s="8"/>
    </row>
    <row r="118" spans="1:23" ht="13" x14ac:dyDescent="0.15">
      <c r="A118" s="8"/>
      <c r="B118" s="8"/>
      <c r="C118" s="8"/>
      <c r="D118" s="8"/>
      <c r="E118" s="8"/>
      <c r="F118" s="8"/>
      <c r="G118" s="8"/>
      <c r="H118" s="8"/>
      <c r="I118" s="8"/>
      <c r="J118" s="8"/>
      <c r="K118" s="8"/>
      <c r="L118" s="8"/>
      <c r="M118" s="8"/>
      <c r="N118" s="8"/>
      <c r="O118" s="8"/>
      <c r="P118" s="8"/>
      <c r="Q118" s="8"/>
      <c r="R118" s="8"/>
      <c r="S118" s="8"/>
      <c r="T118" s="8"/>
      <c r="U118" s="8"/>
      <c r="V118" s="8"/>
      <c r="W118" s="8"/>
    </row>
    <row r="119" spans="1:23" ht="13" x14ac:dyDescent="0.15">
      <c r="A119" s="8"/>
      <c r="B119" s="8"/>
      <c r="C119" s="8"/>
      <c r="D119" s="8"/>
      <c r="E119" s="8"/>
      <c r="F119" s="8"/>
      <c r="G119" s="8"/>
      <c r="H119" s="8"/>
      <c r="I119" s="8"/>
      <c r="J119" s="8"/>
      <c r="K119" s="8"/>
      <c r="L119" s="8"/>
      <c r="M119" s="8"/>
      <c r="N119" s="8"/>
      <c r="O119" s="8"/>
      <c r="P119" s="8"/>
      <c r="Q119" s="8"/>
      <c r="R119" s="8"/>
      <c r="S119" s="8"/>
      <c r="T119" s="8"/>
      <c r="U119" s="8"/>
      <c r="V119" s="8"/>
      <c r="W119" s="8"/>
    </row>
    <row r="120" spans="1:23" ht="13" x14ac:dyDescent="0.15">
      <c r="A120" s="8"/>
      <c r="B120" s="8"/>
      <c r="C120" s="8"/>
      <c r="D120" s="8"/>
      <c r="E120" s="8"/>
      <c r="F120" s="8"/>
      <c r="G120" s="8"/>
      <c r="H120" s="8"/>
      <c r="I120" s="8"/>
      <c r="J120" s="8"/>
      <c r="K120" s="8"/>
      <c r="L120" s="8"/>
      <c r="M120" s="8"/>
      <c r="N120" s="8"/>
      <c r="O120" s="8"/>
      <c r="P120" s="8"/>
      <c r="Q120" s="8"/>
      <c r="R120" s="8"/>
      <c r="S120" s="8"/>
      <c r="T120" s="8"/>
      <c r="U120" s="8"/>
      <c r="V120" s="8"/>
      <c r="W120" s="8"/>
    </row>
    <row r="121" spans="1:23" ht="13" x14ac:dyDescent="0.15">
      <c r="A121" s="8"/>
      <c r="B121" s="8"/>
      <c r="C121" s="8"/>
      <c r="D121" s="8"/>
      <c r="E121" s="8"/>
      <c r="F121" s="8"/>
      <c r="G121" s="8"/>
      <c r="H121" s="8"/>
      <c r="I121" s="8"/>
      <c r="J121" s="8"/>
      <c r="K121" s="8"/>
      <c r="L121" s="8"/>
      <c r="M121" s="8"/>
      <c r="N121" s="8"/>
      <c r="O121" s="8"/>
      <c r="P121" s="8"/>
      <c r="Q121" s="8"/>
      <c r="R121" s="8"/>
      <c r="S121" s="8"/>
      <c r="T121" s="8"/>
      <c r="U121" s="8"/>
      <c r="V121" s="8"/>
      <c r="W121" s="8"/>
    </row>
    <row r="122" spans="1:23" ht="13" x14ac:dyDescent="0.15">
      <c r="A122" s="8"/>
      <c r="B122" s="8"/>
      <c r="C122" s="8"/>
      <c r="D122" s="8"/>
      <c r="E122" s="8"/>
      <c r="F122" s="8"/>
      <c r="G122" s="8"/>
      <c r="H122" s="8"/>
      <c r="I122" s="8"/>
      <c r="J122" s="8"/>
      <c r="K122" s="8"/>
      <c r="L122" s="8"/>
      <c r="M122" s="8"/>
      <c r="N122" s="8"/>
      <c r="O122" s="8"/>
      <c r="P122" s="8"/>
      <c r="Q122" s="8"/>
      <c r="R122" s="8"/>
      <c r="S122" s="8"/>
      <c r="T122" s="8"/>
      <c r="U122" s="8"/>
      <c r="V122" s="8"/>
      <c r="W122" s="8"/>
    </row>
    <row r="123" spans="1:23" ht="13" x14ac:dyDescent="0.15">
      <c r="A123" s="8"/>
      <c r="B123" s="8"/>
      <c r="C123" s="8"/>
      <c r="D123" s="8"/>
      <c r="E123" s="8"/>
      <c r="F123" s="8"/>
      <c r="G123" s="8"/>
      <c r="H123" s="8"/>
      <c r="I123" s="8"/>
      <c r="J123" s="8"/>
      <c r="K123" s="8"/>
      <c r="L123" s="8"/>
      <c r="M123" s="8"/>
      <c r="N123" s="8"/>
      <c r="O123" s="8"/>
      <c r="P123" s="8"/>
      <c r="Q123" s="8"/>
      <c r="R123" s="8"/>
      <c r="S123" s="8"/>
      <c r="T123" s="8"/>
      <c r="U123" s="8"/>
      <c r="V123" s="8"/>
      <c r="W123" s="8"/>
    </row>
    <row r="124" spans="1:23" ht="13" x14ac:dyDescent="0.15">
      <c r="A124" s="8"/>
      <c r="B124" s="8"/>
      <c r="C124" s="8"/>
      <c r="D124" s="8"/>
      <c r="E124" s="8"/>
      <c r="F124" s="8"/>
      <c r="G124" s="8"/>
      <c r="H124" s="8"/>
      <c r="I124" s="8"/>
      <c r="J124" s="8"/>
      <c r="K124" s="8"/>
      <c r="L124" s="8"/>
      <c r="M124" s="8"/>
      <c r="N124" s="8"/>
      <c r="O124" s="8"/>
      <c r="P124" s="8"/>
      <c r="Q124" s="8"/>
      <c r="R124" s="8"/>
      <c r="S124" s="8"/>
      <c r="T124" s="8"/>
      <c r="U124" s="8"/>
      <c r="V124" s="8"/>
      <c r="W124" s="8"/>
    </row>
    <row r="125" spans="1:23" ht="13" x14ac:dyDescent="0.15">
      <c r="A125" s="8"/>
      <c r="B125" s="8"/>
      <c r="C125" s="8"/>
      <c r="D125" s="8"/>
      <c r="E125" s="8"/>
      <c r="F125" s="8"/>
      <c r="G125" s="8"/>
      <c r="H125" s="8"/>
      <c r="I125" s="8"/>
      <c r="J125" s="8"/>
      <c r="K125" s="8"/>
      <c r="L125" s="8"/>
      <c r="M125" s="8"/>
      <c r="N125" s="8"/>
      <c r="O125" s="8"/>
      <c r="P125" s="8"/>
      <c r="Q125" s="8"/>
      <c r="R125" s="8"/>
      <c r="S125" s="8"/>
      <c r="T125" s="8"/>
      <c r="U125" s="8"/>
      <c r="V125" s="8"/>
      <c r="W125" s="8"/>
    </row>
    <row r="126" spans="1:23" ht="13" x14ac:dyDescent="0.15">
      <c r="A126" s="8"/>
      <c r="B126" s="8"/>
      <c r="C126" s="8"/>
      <c r="D126" s="8"/>
      <c r="E126" s="8"/>
      <c r="F126" s="8"/>
      <c r="G126" s="8"/>
      <c r="H126" s="8"/>
      <c r="I126" s="8"/>
      <c r="J126" s="8"/>
      <c r="K126" s="8"/>
      <c r="L126" s="8"/>
      <c r="M126" s="8"/>
      <c r="N126" s="8"/>
      <c r="O126" s="8"/>
      <c r="P126" s="8"/>
      <c r="Q126" s="8"/>
      <c r="R126" s="8"/>
      <c r="S126" s="8"/>
      <c r="T126" s="8"/>
      <c r="U126" s="8"/>
      <c r="V126" s="8"/>
      <c r="W126" s="8"/>
    </row>
    <row r="127" spans="1:23" ht="13" x14ac:dyDescent="0.15">
      <c r="A127" s="8"/>
      <c r="B127" s="8"/>
      <c r="C127" s="8"/>
      <c r="D127" s="8"/>
      <c r="E127" s="8"/>
      <c r="F127" s="8"/>
      <c r="G127" s="8"/>
      <c r="H127" s="8"/>
      <c r="I127" s="8"/>
      <c r="J127" s="8"/>
      <c r="K127" s="8"/>
      <c r="L127" s="8"/>
      <c r="M127" s="8"/>
      <c r="N127" s="8"/>
      <c r="O127" s="8"/>
      <c r="P127" s="8"/>
      <c r="Q127" s="8"/>
      <c r="R127" s="8"/>
      <c r="S127" s="8"/>
      <c r="T127" s="8"/>
      <c r="U127" s="8"/>
      <c r="V127" s="8"/>
      <c r="W127" s="8"/>
    </row>
    <row r="128" spans="1:23" ht="13" x14ac:dyDescent="0.15">
      <c r="A128" s="8"/>
      <c r="B128" s="8"/>
      <c r="C128" s="8"/>
      <c r="D128" s="8"/>
      <c r="E128" s="8"/>
      <c r="F128" s="8"/>
      <c r="G128" s="8"/>
      <c r="H128" s="8"/>
      <c r="I128" s="8"/>
      <c r="J128" s="8"/>
      <c r="K128" s="8"/>
      <c r="L128" s="8"/>
      <c r="M128" s="8"/>
      <c r="N128" s="8"/>
      <c r="O128" s="8"/>
      <c r="P128" s="8"/>
      <c r="Q128" s="8"/>
      <c r="R128" s="8"/>
      <c r="S128" s="8"/>
      <c r="T128" s="8"/>
      <c r="U128" s="8"/>
      <c r="V128" s="8"/>
      <c r="W128" s="8"/>
    </row>
    <row r="129" spans="1:23" ht="13" x14ac:dyDescent="0.15">
      <c r="A129" s="8"/>
      <c r="B129" s="8"/>
      <c r="C129" s="8"/>
      <c r="D129" s="8"/>
      <c r="E129" s="8"/>
      <c r="F129" s="8"/>
      <c r="G129" s="8"/>
      <c r="H129" s="8"/>
      <c r="I129" s="8"/>
      <c r="J129" s="8"/>
      <c r="K129" s="8"/>
      <c r="L129" s="8"/>
      <c r="M129" s="8"/>
      <c r="N129" s="8"/>
      <c r="O129" s="8"/>
      <c r="P129" s="8"/>
      <c r="Q129" s="8"/>
      <c r="R129" s="8"/>
      <c r="S129" s="8"/>
      <c r="T129" s="8"/>
      <c r="U129" s="8"/>
      <c r="V129" s="8"/>
      <c r="W129" s="8"/>
    </row>
    <row r="130" spans="1:23" ht="13" x14ac:dyDescent="0.15">
      <c r="A130" s="8"/>
      <c r="B130" s="8"/>
      <c r="C130" s="8"/>
      <c r="D130" s="8"/>
      <c r="E130" s="8"/>
      <c r="F130" s="8"/>
      <c r="G130" s="8"/>
      <c r="H130" s="8"/>
      <c r="I130" s="8"/>
      <c r="J130" s="8"/>
      <c r="K130" s="8"/>
      <c r="L130" s="8"/>
      <c r="M130" s="8"/>
      <c r="N130" s="8"/>
      <c r="O130" s="8"/>
      <c r="P130" s="8"/>
      <c r="Q130" s="8"/>
      <c r="R130" s="8"/>
      <c r="S130" s="8"/>
      <c r="T130" s="8"/>
      <c r="U130" s="8"/>
      <c r="V130" s="8"/>
      <c r="W130" s="8"/>
    </row>
    <row r="131" spans="1:23" ht="13" x14ac:dyDescent="0.15">
      <c r="A131" s="8"/>
      <c r="B131" s="8"/>
      <c r="C131" s="8"/>
      <c r="D131" s="8"/>
      <c r="E131" s="8"/>
      <c r="F131" s="8"/>
      <c r="G131" s="8"/>
      <c r="H131" s="8"/>
      <c r="I131" s="8"/>
      <c r="J131" s="8"/>
      <c r="K131" s="8"/>
      <c r="L131" s="8"/>
      <c r="M131" s="8"/>
      <c r="N131" s="8"/>
      <c r="O131" s="8"/>
      <c r="P131" s="8"/>
      <c r="Q131" s="8"/>
      <c r="R131" s="8"/>
      <c r="S131" s="8"/>
      <c r="T131" s="8"/>
      <c r="U131" s="8"/>
      <c r="V131" s="8"/>
      <c r="W131" s="8"/>
    </row>
    <row r="132" spans="1:23" ht="13" x14ac:dyDescent="0.15">
      <c r="A132" s="8"/>
      <c r="B132" s="8"/>
      <c r="C132" s="8"/>
      <c r="D132" s="8"/>
      <c r="E132" s="8"/>
      <c r="F132" s="8"/>
      <c r="G132" s="8"/>
      <c r="H132" s="8"/>
      <c r="I132" s="8"/>
      <c r="J132" s="8"/>
      <c r="K132" s="8"/>
      <c r="L132" s="8"/>
      <c r="M132" s="8"/>
      <c r="N132" s="8"/>
      <c r="O132" s="8"/>
      <c r="P132" s="8"/>
      <c r="Q132" s="8"/>
      <c r="R132" s="8"/>
      <c r="S132" s="8"/>
      <c r="T132" s="8"/>
      <c r="U132" s="8"/>
      <c r="V132" s="8"/>
      <c r="W132" s="8"/>
    </row>
    <row r="133" spans="1:23" ht="13" x14ac:dyDescent="0.15">
      <c r="A133" s="8"/>
      <c r="B133" s="8"/>
      <c r="C133" s="8"/>
      <c r="D133" s="8"/>
      <c r="E133" s="8"/>
      <c r="F133" s="8"/>
      <c r="G133" s="8"/>
      <c r="H133" s="8"/>
      <c r="I133" s="8"/>
      <c r="J133" s="8"/>
      <c r="K133" s="8"/>
      <c r="L133" s="8"/>
      <c r="M133" s="8"/>
      <c r="N133" s="8"/>
      <c r="O133" s="8"/>
      <c r="P133" s="8"/>
      <c r="Q133" s="8"/>
      <c r="R133" s="8"/>
      <c r="S133" s="8"/>
      <c r="T133" s="8"/>
      <c r="U133" s="8"/>
      <c r="V133" s="8"/>
      <c r="W133" s="8"/>
    </row>
    <row r="134" spans="1:23" ht="13" x14ac:dyDescent="0.15">
      <c r="A134" s="8"/>
      <c r="B134" s="8"/>
      <c r="C134" s="8"/>
      <c r="D134" s="8"/>
      <c r="E134" s="8"/>
      <c r="F134" s="8"/>
      <c r="G134" s="8"/>
      <c r="H134" s="8"/>
      <c r="I134" s="8"/>
      <c r="J134" s="8"/>
      <c r="K134" s="8"/>
      <c r="L134" s="8"/>
      <c r="M134" s="8"/>
      <c r="N134" s="8"/>
      <c r="O134" s="8"/>
      <c r="P134" s="8"/>
      <c r="Q134" s="8"/>
      <c r="R134" s="8"/>
      <c r="S134" s="8"/>
      <c r="T134" s="8"/>
      <c r="U134" s="8"/>
      <c r="V134" s="8"/>
      <c r="W134" s="8"/>
    </row>
    <row r="135" spans="1:23" ht="13" x14ac:dyDescent="0.15">
      <c r="A135" s="8"/>
      <c r="B135" s="8"/>
      <c r="C135" s="8"/>
      <c r="D135" s="8"/>
      <c r="E135" s="8"/>
      <c r="F135" s="8"/>
      <c r="G135" s="8"/>
      <c r="H135" s="8"/>
      <c r="I135" s="8"/>
      <c r="J135" s="8"/>
      <c r="K135" s="8"/>
      <c r="L135" s="8"/>
      <c r="M135" s="8"/>
      <c r="N135" s="8"/>
      <c r="O135" s="8"/>
      <c r="P135" s="8"/>
      <c r="Q135" s="8"/>
      <c r="R135" s="8"/>
      <c r="S135" s="8"/>
      <c r="T135" s="8"/>
      <c r="U135" s="8"/>
      <c r="V135" s="8"/>
      <c r="W135" s="8"/>
    </row>
    <row r="136" spans="1:23" ht="13" x14ac:dyDescent="0.15">
      <c r="A136" s="8"/>
      <c r="B136" s="8"/>
      <c r="C136" s="8"/>
      <c r="D136" s="8"/>
      <c r="E136" s="8"/>
      <c r="F136" s="8"/>
      <c r="G136" s="8"/>
      <c r="H136" s="8"/>
      <c r="I136" s="8"/>
      <c r="J136" s="8"/>
      <c r="K136" s="8"/>
      <c r="L136" s="8"/>
      <c r="M136" s="8"/>
      <c r="N136" s="8"/>
      <c r="O136" s="8"/>
      <c r="P136" s="8"/>
      <c r="Q136" s="8"/>
      <c r="R136" s="8"/>
      <c r="S136" s="8"/>
      <c r="T136" s="8"/>
      <c r="U136" s="8"/>
      <c r="V136" s="8"/>
      <c r="W136" s="8"/>
    </row>
    <row r="137" spans="1:23" ht="13" x14ac:dyDescent="0.15">
      <c r="A137" s="8"/>
      <c r="B137" s="8"/>
      <c r="C137" s="8"/>
      <c r="D137" s="8"/>
      <c r="E137" s="8"/>
      <c r="F137" s="8"/>
      <c r="G137" s="8"/>
      <c r="H137" s="8"/>
      <c r="I137" s="8"/>
      <c r="J137" s="8"/>
      <c r="K137" s="8"/>
      <c r="L137" s="8"/>
      <c r="M137" s="8"/>
      <c r="N137" s="8"/>
      <c r="O137" s="8"/>
      <c r="P137" s="8"/>
      <c r="Q137" s="8"/>
      <c r="R137" s="8"/>
      <c r="S137" s="8"/>
      <c r="T137" s="8"/>
      <c r="U137" s="8"/>
      <c r="V137" s="8"/>
      <c r="W137" s="8"/>
    </row>
    <row r="138" spans="1:23" ht="13" x14ac:dyDescent="0.15">
      <c r="A138" s="8"/>
      <c r="B138" s="8"/>
      <c r="C138" s="8"/>
      <c r="D138" s="8"/>
      <c r="E138" s="8"/>
      <c r="F138" s="8"/>
      <c r="G138" s="8"/>
      <c r="H138" s="8"/>
      <c r="I138" s="8"/>
      <c r="J138" s="8"/>
      <c r="K138" s="8"/>
      <c r="L138" s="8"/>
      <c r="M138" s="8"/>
      <c r="N138" s="8"/>
      <c r="O138" s="8"/>
      <c r="P138" s="8"/>
      <c r="Q138" s="8"/>
      <c r="R138" s="8"/>
      <c r="S138" s="8"/>
      <c r="T138" s="8"/>
      <c r="U138" s="8"/>
      <c r="V138" s="8"/>
      <c r="W138" s="8"/>
    </row>
    <row r="139" spans="1:23" ht="13" x14ac:dyDescent="0.15">
      <c r="A139" s="8"/>
      <c r="B139" s="8"/>
      <c r="C139" s="8"/>
      <c r="D139" s="8"/>
      <c r="E139" s="8"/>
      <c r="F139" s="8"/>
      <c r="G139" s="8"/>
      <c r="H139" s="8"/>
      <c r="I139" s="8"/>
      <c r="J139" s="8"/>
      <c r="K139" s="8"/>
      <c r="L139" s="8"/>
      <c r="M139" s="8"/>
      <c r="N139" s="8"/>
      <c r="O139" s="8"/>
      <c r="P139" s="8"/>
      <c r="Q139" s="8"/>
      <c r="R139" s="8"/>
      <c r="S139" s="8"/>
      <c r="T139" s="8"/>
      <c r="U139" s="8"/>
      <c r="V139" s="8"/>
      <c r="W139" s="8"/>
    </row>
    <row r="140" spans="1:23" ht="13" x14ac:dyDescent="0.15">
      <c r="A140" s="8"/>
      <c r="B140" s="8"/>
      <c r="C140" s="8"/>
      <c r="D140" s="8"/>
      <c r="E140" s="8"/>
      <c r="F140" s="8"/>
      <c r="G140" s="8"/>
      <c r="H140" s="8"/>
      <c r="I140" s="8"/>
      <c r="J140" s="8"/>
      <c r="K140" s="8"/>
      <c r="L140" s="8"/>
      <c r="M140" s="8"/>
      <c r="N140" s="8"/>
      <c r="O140" s="8"/>
      <c r="P140" s="8"/>
      <c r="Q140" s="8"/>
      <c r="R140" s="8"/>
      <c r="S140" s="8"/>
      <c r="T140" s="8"/>
      <c r="U140" s="8"/>
      <c r="V140" s="8"/>
      <c r="W140" s="8"/>
    </row>
    <row r="141" spans="1:23" ht="13" x14ac:dyDescent="0.15">
      <c r="A141" s="8"/>
      <c r="B141" s="8"/>
      <c r="C141" s="8"/>
      <c r="D141" s="8"/>
      <c r="E141" s="8"/>
      <c r="F141" s="8"/>
      <c r="G141" s="8"/>
      <c r="H141" s="8"/>
      <c r="I141" s="8"/>
      <c r="J141" s="8"/>
      <c r="K141" s="8"/>
      <c r="L141" s="8"/>
      <c r="M141" s="8"/>
      <c r="N141" s="8"/>
      <c r="O141" s="8"/>
      <c r="P141" s="8"/>
      <c r="Q141" s="8"/>
      <c r="R141" s="8"/>
      <c r="S141" s="8"/>
      <c r="T141" s="8"/>
      <c r="U141" s="8"/>
      <c r="V141" s="8"/>
      <c r="W141" s="8"/>
    </row>
    <row r="142" spans="1:23" ht="13" x14ac:dyDescent="0.15">
      <c r="A142" s="8"/>
      <c r="B142" s="8"/>
      <c r="C142" s="8"/>
      <c r="D142" s="8"/>
      <c r="E142" s="8"/>
      <c r="F142" s="8"/>
      <c r="G142" s="8"/>
      <c r="H142" s="8"/>
      <c r="I142" s="8"/>
      <c r="J142" s="8"/>
      <c r="K142" s="8"/>
      <c r="L142" s="8"/>
      <c r="M142" s="8"/>
      <c r="N142" s="8"/>
      <c r="O142" s="8"/>
      <c r="P142" s="8"/>
      <c r="Q142" s="8"/>
      <c r="R142" s="8"/>
      <c r="S142" s="8"/>
      <c r="T142" s="8"/>
      <c r="U142" s="8"/>
      <c r="V142" s="8"/>
      <c r="W142" s="8"/>
    </row>
    <row r="143" spans="1:23" ht="13" x14ac:dyDescent="0.15">
      <c r="A143" s="8"/>
      <c r="B143" s="8"/>
      <c r="C143" s="8"/>
      <c r="D143" s="8"/>
      <c r="E143" s="8"/>
      <c r="F143" s="8"/>
      <c r="G143" s="8"/>
      <c r="H143" s="8"/>
      <c r="I143" s="8"/>
      <c r="J143" s="8"/>
      <c r="K143" s="8"/>
      <c r="L143" s="8"/>
      <c r="M143" s="8"/>
      <c r="N143" s="8"/>
      <c r="O143" s="8"/>
      <c r="P143" s="8"/>
      <c r="Q143" s="8"/>
      <c r="R143" s="8"/>
      <c r="S143" s="8"/>
      <c r="T143" s="8"/>
      <c r="U143" s="8"/>
      <c r="V143" s="8"/>
      <c r="W143" s="8"/>
    </row>
    <row r="144" spans="1:23" ht="13" x14ac:dyDescent="0.15">
      <c r="A144" s="8"/>
      <c r="B144" s="8"/>
      <c r="C144" s="8"/>
      <c r="D144" s="8"/>
      <c r="E144" s="8"/>
      <c r="F144" s="8"/>
      <c r="G144" s="8"/>
      <c r="H144" s="8"/>
      <c r="I144" s="8"/>
      <c r="J144" s="8"/>
      <c r="K144" s="8"/>
      <c r="L144" s="8"/>
      <c r="M144" s="8"/>
      <c r="N144" s="8"/>
      <c r="O144" s="8"/>
      <c r="P144" s="8"/>
      <c r="Q144" s="8"/>
      <c r="R144" s="8"/>
      <c r="S144" s="8"/>
      <c r="T144" s="8"/>
      <c r="U144" s="8"/>
      <c r="V144" s="8"/>
      <c r="W144" s="8"/>
    </row>
    <row r="145" spans="1:23" ht="13" x14ac:dyDescent="0.15">
      <c r="A145" s="8"/>
      <c r="B145" s="8"/>
      <c r="C145" s="8"/>
      <c r="D145" s="8"/>
      <c r="E145" s="8"/>
      <c r="F145" s="8"/>
      <c r="G145" s="8"/>
      <c r="H145" s="8"/>
      <c r="I145" s="8"/>
      <c r="J145" s="8"/>
      <c r="K145" s="8"/>
      <c r="L145" s="8"/>
      <c r="M145" s="8"/>
      <c r="N145" s="8"/>
      <c r="O145" s="8"/>
      <c r="P145" s="8"/>
      <c r="Q145" s="8"/>
      <c r="R145" s="8"/>
      <c r="S145" s="8"/>
      <c r="T145" s="8"/>
      <c r="U145" s="8"/>
      <c r="V145" s="8"/>
      <c r="W145" s="8"/>
    </row>
    <row r="146" spans="1:23" ht="13" x14ac:dyDescent="0.15">
      <c r="A146" s="8"/>
      <c r="B146" s="8"/>
      <c r="C146" s="8"/>
      <c r="D146" s="8"/>
      <c r="E146" s="8"/>
      <c r="F146" s="8"/>
      <c r="G146" s="8"/>
      <c r="H146" s="8"/>
      <c r="I146" s="8"/>
      <c r="J146" s="8"/>
      <c r="K146" s="8"/>
      <c r="L146" s="8"/>
      <c r="M146" s="8"/>
      <c r="N146" s="8"/>
      <c r="O146" s="8"/>
      <c r="P146" s="8"/>
      <c r="Q146" s="8"/>
      <c r="R146" s="8"/>
      <c r="S146" s="8"/>
      <c r="T146" s="8"/>
      <c r="U146" s="8"/>
      <c r="V146" s="8"/>
      <c r="W146" s="8"/>
    </row>
    <row r="147" spans="1:23" ht="13" x14ac:dyDescent="0.15">
      <c r="A147" s="8"/>
      <c r="B147" s="8"/>
      <c r="C147" s="8"/>
      <c r="D147" s="8"/>
      <c r="E147" s="8"/>
      <c r="F147" s="8"/>
      <c r="G147" s="8"/>
      <c r="H147" s="8"/>
      <c r="I147" s="8"/>
      <c r="J147" s="8"/>
      <c r="K147" s="8"/>
      <c r="L147" s="8"/>
      <c r="M147" s="8"/>
      <c r="N147" s="8"/>
      <c r="O147" s="8"/>
      <c r="P147" s="8"/>
      <c r="Q147" s="8"/>
      <c r="R147" s="8"/>
      <c r="S147" s="8"/>
      <c r="T147" s="8"/>
      <c r="U147" s="8"/>
      <c r="V147" s="8"/>
      <c r="W147" s="8"/>
    </row>
    <row r="148" spans="1:23" ht="13" x14ac:dyDescent="0.15">
      <c r="A148" s="8"/>
      <c r="B148" s="8"/>
      <c r="C148" s="8"/>
      <c r="D148" s="8"/>
      <c r="E148" s="8"/>
      <c r="F148" s="8"/>
      <c r="G148" s="8"/>
      <c r="H148" s="8"/>
      <c r="I148" s="8"/>
      <c r="J148" s="8"/>
      <c r="K148" s="8"/>
      <c r="L148" s="8"/>
      <c r="M148" s="8"/>
      <c r="N148" s="8"/>
      <c r="O148" s="8"/>
      <c r="P148" s="8"/>
      <c r="Q148" s="8"/>
      <c r="R148" s="8"/>
      <c r="S148" s="8"/>
      <c r="T148" s="8"/>
      <c r="U148" s="8"/>
      <c r="V148" s="8"/>
      <c r="W148" s="8"/>
    </row>
    <row r="149" spans="1:23" ht="13" x14ac:dyDescent="0.15">
      <c r="A149" s="8"/>
      <c r="B149" s="8"/>
      <c r="C149" s="8"/>
      <c r="D149" s="8"/>
      <c r="E149" s="8"/>
      <c r="F149" s="8"/>
      <c r="G149" s="8"/>
      <c r="H149" s="8"/>
      <c r="I149" s="8"/>
      <c r="J149" s="8"/>
      <c r="K149" s="8"/>
      <c r="L149" s="8"/>
      <c r="M149" s="8"/>
      <c r="N149" s="8"/>
      <c r="O149" s="8"/>
      <c r="P149" s="8"/>
      <c r="Q149" s="8"/>
      <c r="R149" s="8"/>
      <c r="S149" s="8"/>
      <c r="T149" s="8"/>
      <c r="U149" s="8"/>
      <c r="V149" s="8"/>
      <c r="W149" s="8"/>
    </row>
    <row r="150" spans="1:23" ht="13" x14ac:dyDescent="0.15">
      <c r="A150" s="8"/>
      <c r="B150" s="8"/>
      <c r="C150" s="8"/>
      <c r="D150" s="8"/>
      <c r="E150" s="8"/>
      <c r="F150" s="8"/>
      <c r="G150" s="8"/>
      <c r="H150" s="8"/>
      <c r="I150" s="8"/>
      <c r="J150" s="8"/>
      <c r="K150" s="8"/>
      <c r="L150" s="8"/>
      <c r="M150" s="8"/>
      <c r="N150" s="8"/>
      <c r="O150" s="8"/>
      <c r="P150" s="8"/>
      <c r="Q150" s="8"/>
      <c r="R150" s="8"/>
      <c r="S150" s="8"/>
      <c r="T150" s="8"/>
      <c r="U150" s="8"/>
      <c r="V150" s="8"/>
      <c r="W150" s="8"/>
    </row>
    <row r="151" spans="1:23" ht="13" x14ac:dyDescent="0.15">
      <c r="A151" s="8"/>
      <c r="B151" s="8"/>
      <c r="C151" s="8"/>
      <c r="D151" s="8"/>
      <c r="E151" s="8"/>
      <c r="F151" s="8"/>
      <c r="G151" s="8"/>
      <c r="H151" s="8"/>
      <c r="I151" s="8"/>
      <c r="J151" s="8"/>
      <c r="K151" s="8"/>
      <c r="L151" s="8"/>
      <c r="M151" s="8"/>
      <c r="N151" s="8"/>
      <c r="O151" s="8"/>
      <c r="P151" s="8"/>
      <c r="Q151" s="8"/>
      <c r="R151" s="8"/>
      <c r="S151" s="8"/>
      <c r="T151" s="8"/>
      <c r="U151" s="8"/>
      <c r="V151" s="8"/>
      <c r="W151" s="8"/>
    </row>
    <row r="152" spans="1:23" ht="13" x14ac:dyDescent="0.15">
      <c r="A152" s="8"/>
      <c r="B152" s="8"/>
      <c r="C152" s="8"/>
      <c r="D152" s="8"/>
      <c r="E152" s="8"/>
      <c r="F152" s="8"/>
      <c r="G152" s="8"/>
      <c r="H152" s="8"/>
      <c r="I152" s="8"/>
      <c r="J152" s="8"/>
      <c r="K152" s="8"/>
      <c r="L152" s="8"/>
      <c r="M152" s="8"/>
      <c r="N152" s="8"/>
      <c r="O152" s="8"/>
      <c r="P152" s="8"/>
      <c r="Q152" s="8"/>
      <c r="R152" s="8"/>
      <c r="S152" s="8"/>
      <c r="T152" s="8"/>
      <c r="U152" s="8"/>
      <c r="V152" s="8"/>
      <c r="W152" s="8"/>
    </row>
    <row r="153" spans="1:23" ht="13" x14ac:dyDescent="0.15">
      <c r="A153" s="8"/>
      <c r="B153" s="8"/>
      <c r="C153" s="8"/>
      <c r="D153" s="8"/>
      <c r="E153" s="8"/>
      <c r="F153" s="8"/>
      <c r="G153" s="8"/>
      <c r="H153" s="8"/>
      <c r="I153" s="8"/>
      <c r="J153" s="8"/>
      <c r="K153" s="8"/>
      <c r="L153" s="8"/>
      <c r="M153" s="8"/>
      <c r="N153" s="8"/>
      <c r="O153" s="8"/>
      <c r="P153" s="8"/>
      <c r="Q153" s="8"/>
      <c r="R153" s="8"/>
      <c r="S153" s="8"/>
      <c r="T153" s="8"/>
      <c r="U153" s="8"/>
      <c r="V153" s="8"/>
      <c r="W153" s="8"/>
    </row>
    <row r="154" spans="1:23" ht="13" x14ac:dyDescent="0.15">
      <c r="A154" s="8"/>
      <c r="B154" s="8"/>
      <c r="C154" s="8"/>
      <c r="D154" s="8"/>
      <c r="E154" s="8"/>
      <c r="F154" s="8"/>
      <c r="G154" s="8"/>
      <c r="H154" s="8"/>
      <c r="I154" s="8"/>
      <c r="J154" s="8"/>
      <c r="K154" s="8"/>
      <c r="L154" s="8"/>
      <c r="M154" s="8"/>
      <c r="N154" s="8"/>
      <c r="O154" s="8"/>
      <c r="P154" s="8"/>
      <c r="Q154" s="8"/>
      <c r="R154" s="8"/>
      <c r="S154" s="8"/>
      <c r="T154" s="8"/>
      <c r="U154" s="8"/>
      <c r="V154" s="8"/>
      <c r="W154" s="8"/>
    </row>
    <row r="155" spans="1:23" ht="13" x14ac:dyDescent="0.15">
      <c r="A155" s="8"/>
      <c r="B155" s="8"/>
      <c r="C155" s="8"/>
      <c r="D155" s="8"/>
      <c r="E155" s="8"/>
      <c r="F155" s="8"/>
      <c r="G155" s="8"/>
      <c r="H155" s="8"/>
      <c r="I155" s="8"/>
      <c r="J155" s="8"/>
      <c r="K155" s="8"/>
      <c r="L155" s="8"/>
      <c r="M155" s="8"/>
      <c r="N155" s="8"/>
      <c r="O155" s="8"/>
      <c r="P155" s="8"/>
      <c r="Q155" s="8"/>
      <c r="R155" s="8"/>
      <c r="S155" s="8"/>
      <c r="T155" s="8"/>
      <c r="U155" s="8"/>
      <c r="V155" s="8"/>
      <c r="W155" s="8"/>
    </row>
    <row r="156" spans="1:23" ht="13" x14ac:dyDescent="0.15">
      <c r="A156" s="8"/>
      <c r="B156" s="8"/>
      <c r="C156" s="8"/>
      <c r="D156" s="8"/>
      <c r="E156" s="8"/>
      <c r="F156" s="8"/>
      <c r="G156" s="8"/>
      <c r="H156" s="8"/>
      <c r="I156" s="8"/>
      <c r="J156" s="8"/>
      <c r="K156" s="8"/>
      <c r="L156" s="8"/>
      <c r="M156" s="8"/>
      <c r="N156" s="8"/>
      <c r="O156" s="8"/>
      <c r="P156" s="8"/>
      <c r="Q156" s="8"/>
      <c r="R156" s="8"/>
      <c r="S156" s="8"/>
      <c r="T156" s="8"/>
      <c r="U156" s="8"/>
      <c r="V156" s="8"/>
      <c r="W156" s="8"/>
    </row>
    <row r="157" spans="1:23" ht="13" x14ac:dyDescent="0.15">
      <c r="A157" s="8"/>
      <c r="B157" s="8"/>
      <c r="C157" s="8"/>
      <c r="D157" s="8"/>
      <c r="E157" s="8"/>
      <c r="F157" s="8"/>
      <c r="G157" s="8"/>
      <c r="H157" s="8"/>
      <c r="I157" s="8"/>
      <c r="J157" s="8"/>
      <c r="K157" s="8"/>
      <c r="L157" s="8"/>
      <c r="M157" s="8"/>
      <c r="N157" s="8"/>
      <c r="O157" s="8"/>
      <c r="P157" s="8"/>
      <c r="Q157" s="8"/>
      <c r="R157" s="8"/>
      <c r="S157" s="8"/>
      <c r="T157" s="8"/>
      <c r="U157" s="8"/>
      <c r="V157" s="8"/>
      <c r="W157" s="8"/>
    </row>
    <row r="158" spans="1:23" ht="13" x14ac:dyDescent="0.15">
      <c r="A158" s="8"/>
      <c r="B158" s="8"/>
      <c r="C158" s="8"/>
      <c r="D158" s="8"/>
      <c r="E158" s="8"/>
      <c r="F158" s="8"/>
      <c r="G158" s="8"/>
      <c r="H158" s="8"/>
      <c r="I158" s="8"/>
      <c r="J158" s="8"/>
      <c r="K158" s="8"/>
      <c r="L158" s="8"/>
      <c r="M158" s="8"/>
      <c r="N158" s="8"/>
      <c r="O158" s="8"/>
      <c r="P158" s="8"/>
      <c r="Q158" s="8"/>
      <c r="R158" s="8"/>
      <c r="S158" s="8"/>
      <c r="T158" s="8"/>
      <c r="U158" s="8"/>
      <c r="V158" s="8"/>
      <c r="W158" s="8"/>
    </row>
    <row r="159" spans="1:23" ht="13" x14ac:dyDescent="0.15">
      <c r="A159" s="8"/>
      <c r="B159" s="8"/>
      <c r="C159" s="8"/>
      <c r="D159" s="8"/>
      <c r="E159" s="8"/>
      <c r="F159" s="8"/>
      <c r="G159" s="8"/>
      <c r="H159" s="8"/>
      <c r="I159" s="8"/>
      <c r="J159" s="8"/>
      <c r="K159" s="8"/>
      <c r="L159" s="8"/>
      <c r="M159" s="8"/>
      <c r="N159" s="8"/>
      <c r="O159" s="8"/>
      <c r="P159" s="8"/>
      <c r="Q159" s="8"/>
      <c r="R159" s="8"/>
      <c r="S159" s="8"/>
      <c r="T159" s="8"/>
      <c r="U159" s="8"/>
      <c r="V159" s="8"/>
      <c r="W159" s="8"/>
    </row>
    <row r="160" spans="1:23" ht="13" x14ac:dyDescent="0.15">
      <c r="A160" s="8"/>
      <c r="B160" s="8"/>
      <c r="C160" s="8"/>
      <c r="D160" s="8"/>
      <c r="E160" s="8"/>
      <c r="F160" s="8"/>
      <c r="G160" s="8"/>
      <c r="H160" s="8"/>
      <c r="I160" s="8"/>
      <c r="J160" s="8"/>
      <c r="K160" s="8"/>
      <c r="L160" s="8"/>
      <c r="M160" s="8"/>
      <c r="N160" s="8"/>
      <c r="O160" s="8"/>
      <c r="P160" s="8"/>
      <c r="Q160" s="8"/>
      <c r="R160" s="8"/>
      <c r="S160" s="8"/>
      <c r="T160" s="8"/>
      <c r="U160" s="8"/>
      <c r="V160" s="8"/>
      <c r="W160" s="8"/>
    </row>
    <row r="161" spans="1:23" ht="13" x14ac:dyDescent="0.15">
      <c r="A161" s="8"/>
      <c r="B161" s="8"/>
      <c r="C161" s="8"/>
      <c r="D161" s="8"/>
      <c r="E161" s="8"/>
      <c r="F161" s="8"/>
      <c r="G161" s="8"/>
      <c r="H161" s="8"/>
      <c r="I161" s="8"/>
      <c r="J161" s="8"/>
      <c r="K161" s="8"/>
      <c r="L161" s="8"/>
      <c r="M161" s="8"/>
      <c r="N161" s="8"/>
      <c r="O161" s="8"/>
      <c r="P161" s="8"/>
      <c r="Q161" s="8"/>
      <c r="R161" s="8"/>
      <c r="S161" s="8"/>
      <c r="T161" s="8"/>
      <c r="U161" s="8"/>
      <c r="V161" s="8"/>
      <c r="W161" s="8"/>
    </row>
    <row r="162" spans="1:23" ht="13" x14ac:dyDescent="0.15">
      <c r="A162" s="8"/>
      <c r="B162" s="8"/>
      <c r="C162" s="8"/>
      <c r="D162" s="8"/>
      <c r="E162" s="8"/>
      <c r="F162" s="8"/>
      <c r="G162" s="8"/>
      <c r="H162" s="8"/>
      <c r="I162" s="8"/>
      <c r="J162" s="8"/>
      <c r="K162" s="8"/>
      <c r="L162" s="8"/>
      <c r="M162" s="8"/>
      <c r="N162" s="8"/>
      <c r="O162" s="8"/>
      <c r="P162" s="8"/>
      <c r="Q162" s="8"/>
      <c r="R162" s="8"/>
      <c r="S162" s="8"/>
      <c r="T162" s="8"/>
      <c r="U162" s="8"/>
      <c r="V162" s="8"/>
      <c r="W162" s="8"/>
    </row>
  </sheetData>
  <sheetProtection sheet="1" formatCells="0" formatColumns="0" formatRows="0" selectLockedCells="1"/>
  <mergeCells count="10">
    <mergeCell ref="B9:B13"/>
    <mergeCell ref="A9:A13"/>
    <mergeCell ref="B8:D8"/>
    <mergeCell ref="A2:D2"/>
    <mergeCell ref="I2:J2"/>
    <mergeCell ref="A3:D3"/>
    <mergeCell ref="I3:J3"/>
    <mergeCell ref="A4:D4"/>
    <mergeCell ref="I5:J5"/>
    <mergeCell ref="B7:D7"/>
  </mergeCells>
  <phoneticPr fontId="27" type="noConversion"/>
  <printOptions horizontalCentered="1"/>
  <pageMargins left="0.7" right="0.7" top="0.75" bottom="0.75" header="0" footer="0"/>
  <pageSetup paperSize="9" fitToHeight="0" pageOrder="overThenDown"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pageSetUpPr fitToPage="1"/>
  </sheetPr>
  <dimension ref="A2:M173"/>
  <sheetViews>
    <sheetView showGridLines="0" workbookViewId="0">
      <selection activeCell="D9" sqref="D9"/>
    </sheetView>
  </sheetViews>
  <sheetFormatPr baseColWidth="10" defaultColWidth="14.5" defaultRowHeight="15.75" customHeight="1" x14ac:dyDescent="0.15"/>
  <cols>
    <col min="1" max="1" width="18" customWidth="1"/>
    <col min="2" max="2" width="43.6640625" customWidth="1"/>
    <col min="3" max="3" width="27.6640625" bestFit="1" customWidth="1"/>
    <col min="4" max="4" width="44.5" customWidth="1"/>
    <col min="5" max="5" width="7.5" customWidth="1"/>
    <col min="6" max="6" width="7.33203125" customWidth="1"/>
    <col min="7" max="7" width="8.5" customWidth="1"/>
    <col min="8" max="8" width="8.1640625" customWidth="1"/>
    <col min="9" max="9" width="6" customWidth="1"/>
  </cols>
  <sheetData>
    <row r="2" spans="1:4" ht="10.5" customHeight="1" x14ac:dyDescent="0.2">
      <c r="A2" s="327"/>
      <c r="B2" s="328"/>
      <c r="C2" s="328"/>
      <c r="D2" s="328"/>
    </row>
    <row r="3" spans="1:4" ht="8.25" customHeight="1" x14ac:dyDescent="0.15">
      <c r="A3" s="329"/>
      <c r="B3" s="328"/>
      <c r="C3" s="328"/>
      <c r="D3" s="328"/>
    </row>
    <row r="4" spans="1:4" ht="31.5" customHeight="1" x14ac:dyDescent="0.2">
      <c r="A4" s="330" t="s">
        <v>267</v>
      </c>
      <c r="B4" s="328"/>
      <c r="C4" s="328"/>
      <c r="D4" s="328"/>
    </row>
    <row r="5" spans="1:4" ht="15.75" customHeight="1" x14ac:dyDescent="0.15">
      <c r="A5" s="4" t="s">
        <v>382</v>
      </c>
      <c r="B5" s="8"/>
      <c r="C5" s="8"/>
      <c r="D5" s="8"/>
    </row>
    <row r="6" spans="1:4" ht="33" customHeight="1" x14ac:dyDescent="0.15"/>
    <row r="7" spans="1:4" ht="33" customHeight="1" x14ac:dyDescent="0.15">
      <c r="A7" s="104"/>
      <c r="B7" s="614" t="s">
        <v>123</v>
      </c>
      <c r="C7" s="615"/>
      <c r="D7" s="616"/>
    </row>
    <row r="8" spans="1:4" ht="24" customHeight="1" x14ac:dyDescent="0.15">
      <c r="A8" s="105" t="s">
        <v>101</v>
      </c>
      <c r="B8" s="617" t="s">
        <v>270</v>
      </c>
      <c r="C8" s="618"/>
      <c r="D8" s="619"/>
    </row>
    <row r="9" spans="1:4" ht="54.75" customHeight="1" x14ac:dyDescent="0.15">
      <c r="A9" s="620" t="s">
        <v>27</v>
      </c>
      <c r="B9" s="622" t="s">
        <v>461</v>
      </c>
      <c r="C9" s="37" t="s">
        <v>271</v>
      </c>
      <c r="D9" s="103"/>
    </row>
    <row r="10" spans="1:4" ht="92.25" customHeight="1" x14ac:dyDescent="0.15">
      <c r="A10" s="621"/>
      <c r="B10" s="621"/>
      <c r="C10" s="30" t="s">
        <v>272</v>
      </c>
      <c r="D10" s="87"/>
    </row>
    <row r="11" spans="1:4" ht="42" customHeight="1" x14ac:dyDescent="0.15">
      <c r="A11" s="621"/>
      <c r="B11" s="621"/>
      <c r="C11" s="31" t="s">
        <v>273</v>
      </c>
      <c r="D11" s="86"/>
    </row>
    <row r="12" spans="1:4" ht="42" customHeight="1" x14ac:dyDescent="0.15">
      <c r="A12" s="621"/>
      <c r="B12" s="621"/>
      <c r="C12" s="31" t="s">
        <v>274</v>
      </c>
      <c r="D12" s="86"/>
    </row>
    <row r="13" spans="1:4" ht="38.25" customHeight="1" x14ac:dyDescent="0.15">
      <c r="A13" s="28" t="s">
        <v>28</v>
      </c>
      <c r="B13" s="29" t="s">
        <v>317</v>
      </c>
      <c r="C13" s="32" t="s">
        <v>275</v>
      </c>
      <c r="D13" s="86"/>
    </row>
    <row r="14" spans="1:4" ht="36" customHeight="1" x14ac:dyDescent="0.15">
      <c r="A14" s="623" t="s">
        <v>29</v>
      </c>
      <c r="B14" s="625" t="s">
        <v>462</v>
      </c>
      <c r="C14" s="30" t="s">
        <v>276</v>
      </c>
      <c r="D14" s="86"/>
    </row>
    <row r="15" spans="1:4" ht="36" customHeight="1" x14ac:dyDescent="0.15">
      <c r="A15" s="621"/>
      <c r="B15" s="621"/>
      <c r="C15" s="30" t="s">
        <v>277</v>
      </c>
      <c r="D15" s="88"/>
    </row>
    <row r="16" spans="1:4" ht="36" customHeight="1" x14ac:dyDescent="0.15">
      <c r="A16" s="624"/>
      <c r="B16" s="624"/>
      <c r="C16" s="44" t="s">
        <v>30</v>
      </c>
      <c r="D16" s="89"/>
    </row>
    <row r="17" spans="1:4" ht="36" customHeight="1" x14ac:dyDescent="0.15">
      <c r="A17" s="609">
        <v>40788</v>
      </c>
      <c r="B17" s="611" t="s">
        <v>463</v>
      </c>
      <c r="C17" s="46" t="s">
        <v>319</v>
      </c>
      <c r="D17" s="87"/>
    </row>
    <row r="18" spans="1:4" ht="82.5" customHeight="1" x14ac:dyDescent="0.15">
      <c r="A18" s="610"/>
      <c r="B18" s="612"/>
      <c r="C18" s="45" t="s">
        <v>320</v>
      </c>
      <c r="D18" s="90"/>
    </row>
    <row r="19" spans="1:4" ht="42" customHeight="1" x14ac:dyDescent="0.15">
      <c r="A19" s="610"/>
      <c r="B19" s="612"/>
      <c r="C19" s="39" t="s">
        <v>321</v>
      </c>
      <c r="D19" s="91"/>
    </row>
    <row r="20" spans="1:4" ht="47.25" customHeight="1" x14ac:dyDescent="0.15">
      <c r="A20" s="610"/>
      <c r="B20" s="612"/>
      <c r="C20" s="35" t="s">
        <v>322</v>
      </c>
      <c r="D20" s="92"/>
    </row>
    <row r="21" spans="1:4" ht="47.25" customHeight="1" x14ac:dyDescent="0.15">
      <c r="A21" s="610"/>
      <c r="B21" s="612"/>
      <c r="C21" s="38" t="s">
        <v>323</v>
      </c>
      <c r="D21" s="90"/>
    </row>
    <row r="22" spans="1:4" ht="47.25" customHeight="1" x14ac:dyDescent="0.15">
      <c r="A22" s="610"/>
      <c r="B22" s="612"/>
      <c r="C22" s="39" t="s">
        <v>324</v>
      </c>
      <c r="D22" s="91"/>
    </row>
    <row r="23" spans="1:4" ht="47.25" customHeight="1" x14ac:dyDescent="0.15">
      <c r="A23" s="610"/>
      <c r="B23" s="612"/>
      <c r="C23" s="39" t="s">
        <v>325</v>
      </c>
      <c r="D23" s="91"/>
    </row>
    <row r="24" spans="1:4" ht="47.25" customHeight="1" x14ac:dyDescent="0.15">
      <c r="A24" s="610"/>
      <c r="B24" s="612"/>
      <c r="C24" s="35" t="s">
        <v>326</v>
      </c>
      <c r="D24" s="92"/>
    </row>
    <row r="25" spans="1:4" ht="47.25" customHeight="1" x14ac:dyDescent="0.15">
      <c r="A25" s="610"/>
      <c r="B25" s="612"/>
      <c r="C25" s="38" t="s">
        <v>327</v>
      </c>
      <c r="D25" s="90"/>
    </row>
    <row r="26" spans="1:4" ht="47.25" customHeight="1" x14ac:dyDescent="0.15">
      <c r="A26" s="610"/>
      <c r="B26" s="613"/>
      <c r="C26" s="36" t="s">
        <v>464</v>
      </c>
      <c r="D26" s="92"/>
    </row>
    <row r="27" spans="1:4" ht="72" customHeight="1" x14ac:dyDescent="0.15">
      <c r="A27" s="25" t="s">
        <v>31</v>
      </c>
      <c r="B27" s="282" t="s">
        <v>465</v>
      </c>
      <c r="C27" s="37" t="s">
        <v>466</v>
      </c>
      <c r="D27" s="93" t="s">
        <v>473</v>
      </c>
    </row>
    <row r="28" spans="1:4" ht="72" customHeight="1" x14ac:dyDescent="0.15">
      <c r="A28" s="60" t="s">
        <v>330</v>
      </c>
      <c r="B28" s="29" t="s">
        <v>331</v>
      </c>
      <c r="C28" s="37" t="s">
        <v>466</v>
      </c>
      <c r="D28" s="93" t="s">
        <v>332</v>
      </c>
    </row>
    <row r="45" ht="27" customHeight="1" x14ac:dyDescent="0.15"/>
    <row r="48" ht="36.75" customHeight="1" x14ac:dyDescent="0.15"/>
    <row r="52" ht="30" customHeight="1" x14ac:dyDescent="0.15"/>
    <row r="54" ht="18.75" customHeight="1" x14ac:dyDescent="0.15"/>
    <row r="55" ht="33" customHeight="1" x14ac:dyDescent="0.15"/>
    <row r="56" ht="24" customHeight="1" x14ac:dyDescent="0.15"/>
    <row r="57" ht="24" customHeight="1" x14ac:dyDescent="0.15"/>
    <row r="58" ht="21" customHeight="1" x14ac:dyDescent="0.15"/>
    <row r="62" ht="24.75" customHeight="1" x14ac:dyDescent="0.15"/>
    <row r="63" ht="39" customHeight="1" x14ac:dyDescent="0.15"/>
    <row r="65" ht="53.25" customHeight="1" x14ac:dyDescent="0.15"/>
    <row r="66" ht="26.25" customHeight="1" x14ac:dyDescent="0.15"/>
    <row r="67" ht="25.5" customHeight="1" x14ac:dyDescent="0.15"/>
    <row r="68" ht="22.5" customHeight="1" x14ac:dyDescent="0.15"/>
    <row r="69" ht="21" customHeight="1" x14ac:dyDescent="0.15"/>
    <row r="70" ht="18" customHeight="1" x14ac:dyDescent="0.15"/>
    <row r="72" ht="19.5" customHeight="1" x14ac:dyDescent="0.15"/>
    <row r="78" ht="37.5" customHeight="1" x14ac:dyDescent="0.15"/>
    <row r="80" ht="37.5" customHeight="1" x14ac:dyDescent="0.15"/>
    <row r="81" ht="36.75" customHeight="1" x14ac:dyDescent="0.15"/>
    <row r="100" spans="1:13" ht="13" x14ac:dyDescent="0.15">
      <c r="A100" s="8"/>
      <c r="B100" s="8"/>
      <c r="C100" s="8"/>
      <c r="D100" s="8"/>
      <c r="E100" s="8"/>
      <c r="F100" s="8"/>
      <c r="G100" s="8"/>
      <c r="H100" s="8"/>
      <c r="I100" s="8"/>
      <c r="J100" s="8"/>
      <c r="K100" s="8"/>
      <c r="L100" s="8"/>
      <c r="M100" s="8"/>
    </row>
    <row r="101" spans="1:13" ht="13" x14ac:dyDescent="0.15">
      <c r="A101" s="2"/>
      <c r="B101" s="8"/>
      <c r="C101" s="8"/>
      <c r="D101" s="8"/>
      <c r="E101" s="8"/>
      <c r="F101" s="8"/>
      <c r="G101" s="8"/>
      <c r="H101" s="8"/>
      <c r="I101" s="8"/>
      <c r="J101" s="8"/>
      <c r="K101" s="8"/>
      <c r="L101" s="8"/>
      <c r="M101" s="8"/>
    </row>
    <row r="102" spans="1:13" ht="13" x14ac:dyDescent="0.15">
      <c r="A102" s="2"/>
      <c r="B102" s="8"/>
      <c r="C102" s="8"/>
      <c r="D102" s="8"/>
      <c r="E102" s="8"/>
      <c r="F102" s="8"/>
      <c r="G102" s="8"/>
      <c r="H102" s="8"/>
      <c r="I102" s="8"/>
      <c r="J102" s="8"/>
      <c r="K102" s="8"/>
      <c r="L102" s="8"/>
      <c r="M102" s="8"/>
    </row>
    <row r="103" spans="1:13" ht="13" x14ac:dyDescent="0.15">
      <c r="A103" s="2"/>
      <c r="B103" s="8"/>
      <c r="C103" s="8"/>
      <c r="D103" s="8"/>
      <c r="E103" s="8"/>
      <c r="F103" s="8"/>
      <c r="G103" s="8"/>
      <c r="H103" s="8"/>
      <c r="I103" s="8"/>
      <c r="J103" s="8"/>
      <c r="K103" s="8"/>
      <c r="L103" s="8"/>
      <c r="M103" s="8"/>
    </row>
    <row r="104" spans="1:13" ht="13" x14ac:dyDescent="0.15">
      <c r="A104" s="2"/>
      <c r="B104" s="8"/>
      <c r="C104" s="8"/>
      <c r="D104" s="8"/>
      <c r="E104" s="8"/>
      <c r="F104" s="8"/>
      <c r="G104" s="8"/>
      <c r="H104" s="8"/>
      <c r="I104" s="8"/>
      <c r="J104" s="8"/>
      <c r="K104" s="8"/>
      <c r="L104" s="8"/>
      <c r="M104" s="8"/>
    </row>
    <row r="105" spans="1:13" ht="13" x14ac:dyDescent="0.15">
      <c r="A105" s="2"/>
      <c r="B105" s="8"/>
      <c r="C105" s="8"/>
      <c r="D105" s="8"/>
      <c r="E105" s="8"/>
      <c r="F105" s="8"/>
      <c r="G105" s="8"/>
      <c r="H105" s="8"/>
      <c r="I105" s="8"/>
      <c r="J105" s="8"/>
      <c r="K105" s="8"/>
      <c r="L105" s="8"/>
      <c r="M105" s="8"/>
    </row>
    <row r="106" spans="1:13" ht="13" x14ac:dyDescent="0.15">
      <c r="A106" s="2"/>
      <c r="B106" s="8"/>
      <c r="C106" s="8"/>
      <c r="D106" s="8"/>
      <c r="E106" s="8"/>
      <c r="F106" s="8"/>
      <c r="G106" s="8"/>
      <c r="H106" s="8"/>
      <c r="I106" s="8"/>
      <c r="J106" s="8"/>
      <c r="K106" s="8"/>
      <c r="L106" s="8"/>
      <c r="M106" s="8"/>
    </row>
    <row r="107" spans="1:13" ht="13" x14ac:dyDescent="0.15">
      <c r="A107" s="8"/>
      <c r="B107" s="8"/>
      <c r="C107" s="8"/>
      <c r="D107" s="8"/>
      <c r="E107" s="8"/>
      <c r="F107" s="8"/>
      <c r="G107" s="8"/>
      <c r="H107" s="8"/>
      <c r="I107" s="8"/>
      <c r="J107" s="8"/>
      <c r="K107" s="8"/>
      <c r="L107" s="8"/>
      <c r="M107" s="8"/>
    </row>
    <row r="108" spans="1:13" ht="13" x14ac:dyDescent="0.15">
      <c r="A108" s="2"/>
      <c r="B108" s="8"/>
      <c r="C108" s="8"/>
      <c r="D108" s="8"/>
      <c r="E108" s="8"/>
      <c r="F108" s="8"/>
      <c r="G108" s="8"/>
      <c r="H108" s="8"/>
      <c r="I108" s="8"/>
      <c r="J108" s="8"/>
      <c r="K108" s="8"/>
      <c r="L108" s="8"/>
      <c r="M108" s="8"/>
    </row>
    <row r="109" spans="1:13" ht="13" x14ac:dyDescent="0.15">
      <c r="A109" s="2"/>
      <c r="B109" s="8"/>
      <c r="C109" s="8"/>
      <c r="D109" s="8"/>
      <c r="E109" s="8"/>
      <c r="F109" s="8"/>
      <c r="G109" s="8"/>
      <c r="H109" s="8"/>
      <c r="I109" s="8"/>
      <c r="J109" s="8"/>
      <c r="K109" s="8"/>
      <c r="L109" s="8"/>
      <c r="M109" s="8"/>
    </row>
    <row r="110" spans="1:13" ht="13" x14ac:dyDescent="0.15">
      <c r="A110" s="2"/>
      <c r="B110" s="8"/>
      <c r="C110" s="8"/>
      <c r="D110" s="8"/>
      <c r="E110" s="8"/>
      <c r="F110" s="8"/>
      <c r="G110" s="8"/>
      <c r="H110" s="8"/>
      <c r="I110" s="8"/>
      <c r="J110" s="8"/>
      <c r="K110" s="8"/>
      <c r="L110" s="8"/>
      <c r="M110" s="8"/>
    </row>
    <row r="111" spans="1:13" ht="13" x14ac:dyDescent="0.15">
      <c r="A111" s="2"/>
      <c r="B111" s="8"/>
      <c r="C111" s="8"/>
      <c r="D111" s="8"/>
      <c r="E111" s="8"/>
      <c r="F111" s="8"/>
      <c r="G111" s="8"/>
      <c r="H111" s="8"/>
      <c r="I111" s="8"/>
      <c r="J111" s="8"/>
      <c r="K111" s="8"/>
      <c r="L111" s="8"/>
      <c r="M111" s="8"/>
    </row>
    <row r="112" spans="1:13" ht="13" x14ac:dyDescent="0.15">
      <c r="A112" s="8"/>
      <c r="B112" s="8"/>
      <c r="C112" s="8"/>
      <c r="D112" s="8"/>
      <c r="E112" s="8"/>
      <c r="F112" s="8"/>
      <c r="G112" s="8"/>
      <c r="H112" s="8"/>
      <c r="I112" s="8"/>
      <c r="J112" s="8"/>
      <c r="K112" s="8"/>
      <c r="L112" s="8"/>
      <c r="M112" s="8"/>
    </row>
    <row r="113" spans="1:13" ht="13" x14ac:dyDescent="0.15">
      <c r="A113" s="8"/>
      <c r="B113" s="8"/>
      <c r="C113" s="8"/>
      <c r="D113" s="8"/>
      <c r="E113" s="8"/>
      <c r="F113" s="8"/>
      <c r="G113" s="8"/>
      <c r="H113" s="8"/>
      <c r="I113" s="8"/>
      <c r="J113" s="8"/>
      <c r="K113" s="8"/>
      <c r="L113" s="8"/>
      <c r="M113" s="8"/>
    </row>
    <row r="114" spans="1:13" ht="36" customHeight="1" x14ac:dyDescent="0.15">
      <c r="A114" s="2"/>
      <c r="B114" s="8"/>
      <c r="C114" s="8"/>
      <c r="D114" s="8"/>
      <c r="E114" s="8"/>
      <c r="F114" s="8"/>
      <c r="G114" s="8"/>
      <c r="H114" s="8"/>
      <c r="I114" s="8"/>
      <c r="J114" s="8"/>
      <c r="K114" s="8"/>
      <c r="L114" s="8"/>
      <c r="M114" s="8"/>
    </row>
    <row r="115" spans="1:13" ht="13" x14ac:dyDescent="0.15">
      <c r="A115" s="2"/>
      <c r="B115" s="8"/>
      <c r="C115" s="8"/>
      <c r="D115" s="8"/>
      <c r="E115" s="8"/>
      <c r="F115" s="8"/>
      <c r="G115" s="8"/>
      <c r="H115" s="8"/>
      <c r="I115" s="8"/>
      <c r="J115" s="8"/>
      <c r="K115" s="8"/>
      <c r="L115" s="8"/>
      <c r="M115" s="8"/>
    </row>
    <row r="116" spans="1:13" ht="13" x14ac:dyDescent="0.15">
      <c r="A116" s="3"/>
      <c r="B116" s="8"/>
      <c r="C116" s="8"/>
      <c r="D116" s="8"/>
      <c r="E116" s="8"/>
      <c r="F116" s="8"/>
      <c r="G116" s="8"/>
      <c r="H116" s="8"/>
      <c r="I116" s="8"/>
      <c r="J116" s="8"/>
      <c r="K116" s="8"/>
      <c r="L116" s="8"/>
      <c r="M116" s="8"/>
    </row>
    <row r="117" spans="1:13" ht="13" x14ac:dyDescent="0.15">
      <c r="A117" s="3"/>
      <c r="B117" s="8"/>
      <c r="C117" s="8"/>
      <c r="D117" s="8"/>
      <c r="E117" s="8"/>
      <c r="F117" s="8"/>
      <c r="G117" s="8"/>
      <c r="H117" s="8"/>
      <c r="I117" s="8"/>
      <c r="J117" s="8"/>
      <c r="K117" s="8"/>
      <c r="L117" s="8"/>
      <c r="M117" s="8"/>
    </row>
    <row r="118" spans="1:13" ht="13" x14ac:dyDescent="0.15">
      <c r="A118" s="8"/>
      <c r="B118" s="8"/>
      <c r="C118" s="8"/>
      <c r="D118" s="8"/>
      <c r="E118" s="8"/>
      <c r="F118" s="8"/>
      <c r="G118" s="8"/>
      <c r="H118" s="8"/>
      <c r="I118" s="8"/>
      <c r="J118" s="8"/>
      <c r="K118" s="8"/>
      <c r="L118" s="8"/>
      <c r="M118" s="8"/>
    </row>
    <row r="119" spans="1:13" ht="13" x14ac:dyDescent="0.15">
      <c r="A119" s="2"/>
      <c r="B119" s="8"/>
      <c r="C119" s="8"/>
      <c r="D119" s="8"/>
      <c r="E119" s="8"/>
      <c r="F119" s="8"/>
      <c r="G119" s="8"/>
      <c r="H119" s="8"/>
      <c r="I119" s="8"/>
      <c r="J119" s="8"/>
      <c r="K119" s="8"/>
      <c r="L119" s="8"/>
      <c r="M119" s="8"/>
    </row>
    <row r="120" spans="1:13" ht="13" x14ac:dyDescent="0.15">
      <c r="A120" s="2"/>
      <c r="B120" s="8"/>
      <c r="C120" s="8"/>
      <c r="D120" s="8"/>
      <c r="E120" s="8"/>
      <c r="F120" s="8"/>
      <c r="G120" s="8"/>
      <c r="H120" s="8"/>
      <c r="I120" s="8"/>
      <c r="J120" s="8"/>
      <c r="K120" s="8"/>
      <c r="L120" s="8"/>
      <c r="M120" s="8"/>
    </row>
    <row r="121" spans="1:13" ht="13" x14ac:dyDescent="0.15">
      <c r="A121" s="8"/>
      <c r="B121" s="8"/>
      <c r="C121" s="8"/>
      <c r="D121" s="8"/>
      <c r="E121" s="8"/>
      <c r="F121" s="8"/>
      <c r="G121" s="8"/>
      <c r="H121" s="8"/>
      <c r="I121" s="8"/>
      <c r="J121" s="8"/>
      <c r="K121" s="8"/>
      <c r="L121" s="8"/>
      <c r="M121" s="8"/>
    </row>
    <row r="122" spans="1:13" ht="13" x14ac:dyDescent="0.15">
      <c r="A122" s="8"/>
      <c r="B122" s="8"/>
      <c r="C122" s="8"/>
      <c r="D122" s="8"/>
      <c r="E122" s="8"/>
      <c r="F122" s="8"/>
      <c r="G122" s="8"/>
      <c r="H122" s="8"/>
      <c r="I122" s="8"/>
      <c r="J122" s="8"/>
      <c r="K122" s="8"/>
      <c r="L122" s="8"/>
      <c r="M122" s="8"/>
    </row>
    <row r="123" spans="1:13" ht="13" x14ac:dyDescent="0.15">
      <c r="A123" s="8"/>
      <c r="B123" s="8"/>
      <c r="C123" s="8"/>
      <c r="D123" s="8"/>
      <c r="E123" s="8"/>
      <c r="F123" s="8"/>
      <c r="G123" s="8"/>
      <c r="H123" s="8"/>
      <c r="I123" s="8"/>
      <c r="J123" s="8"/>
      <c r="K123" s="8"/>
      <c r="L123" s="8"/>
      <c r="M123" s="8"/>
    </row>
    <row r="124" spans="1:13" ht="13" x14ac:dyDescent="0.15">
      <c r="A124" s="8"/>
      <c r="B124" s="8"/>
      <c r="C124" s="8"/>
      <c r="D124" s="8"/>
      <c r="E124" s="8"/>
      <c r="F124" s="8"/>
      <c r="G124" s="8"/>
      <c r="H124" s="8"/>
      <c r="I124" s="8"/>
      <c r="J124" s="8"/>
      <c r="K124" s="8"/>
      <c r="L124" s="8"/>
      <c r="M124" s="8"/>
    </row>
    <row r="125" spans="1:13" ht="13" x14ac:dyDescent="0.15">
      <c r="A125" s="8"/>
      <c r="B125" s="8"/>
      <c r="C125" s="8"/>
      <c r="D125" s="8"/>
      <c r="E125" s="8"/>
      <c r="F125" s="8"/>
      <c r="G125" s="8"/>
      <c r="H125" s="8"/>
      <c r="I125" s="8"/>
      <c r="J125" s="8"/>
      <c r="K125" s="8"/>
      <c r="L125" s="8"/>
      <c r="M125" s="8"/>
    </row>
    <row r="126" spans="1:13" ht="13" x14ac:dyDescent="0.15">
      <c r="A126" s="8"/>
      <c r="B126" s="8"/>
      <c r="C126" s="8"/>
      <c r="D126" s="8"/>
      <c r="E126" s="8"/>
      <c r="F126" s="8"/>
      <c r="G126" s="8"/>
      <c r="H126" s="8"/>
      <c r="I126" s="8"/>
      <c r="J126" s="8"/>
      <c r="K126" s="8"/>
      <c r="L126" s="8"/>
      <c r="M126" s="8"/>
    </row>
    <row r="127" spans="1:13" ht="13" x14ac:dyDescent="0.15">
      <c r="A127" s="8"/>
      <c r="B127" s="8"/>
      <c r="C127" s="8"/>
      <c r="D127" s="8"/>
      <c r="E127" s="8"/>
      <c r="F127" s="8"/>
      <c r="G127" s="8"/>
      <c r="H127" s="8"/>
      <c r="I127" s="8"/>
      <c r="J127" s="8"/>
      <c r="K127" s="8"/>
      <c r="L127" s="8"/>
      <c r="M127" s="8"/>
    </row>
    <row r="128" spans="1:13" ht="13" x14ac:dyDescent="0.15">
      <c r="A128" s="8"/>
      <c r="B128" s="8"/>
      <c r="C128" s="8"/>
      <c r="D128" s="8"/>
      <c r="E128" s="8"/>
      <c r="F128" s="8"/>
      <c r="G128" s="8"/>
      <c r="H128" s="8"/>
      <c r="I128" s="8"/>
      <c r="J128" s="8"/>
      <c r="K128" s="8"/>
      <c r="L128" s="8"/>
      <c r="M128" s="8"/>
    </row>
    <row r="129" spans="1:13" ht="13" x14ac:dyDescent="0.15">
      <c r="A129" s="8"/>
      <c r="B129" s="8"/>
      <c r="C129" s="8"/>
      <c r="D129" s="8"/>
      <c r="E129" s="8"/>
      <c r="F129" s="8"/>
      <c r="G129" s="8"/>
      <c r="H129" s="8"/>
      <c r="I129" s="8"/>
      <c r="J129" s="8"/>
      <c r="K129" s="8"/>
      <c r="L129" s="8"/>
      <c r="M129" s="8"/>
    </row>
    <row r="130" spans="1:13" ht="13" x14ac:dyDescent="0.15">
      <c r="A130" s="8"/>
      <c r="B130" s="8"/>
      <c r="C130" s="8"/>
      <c r="D130" s="8"/>
      <c r="E130" s="8"/>
      <c r="F130" s="8"/>
      <c r="G130" s="8"/>
      <c r="H130" s="8"/>
      <c r="I130" s="8"/>
      <c r="J130" s="8"/>
      <c r="K130" s="8"/>
      <c r="L130" s="8"/>
      <c r="M130" s="8"/>
    </row>
    <row r="131" spans="1:13" ht="13" x14ac:dyDescent="0.15">
      <c r="A131" s="8"/>
      <c r="B131" s="8"/>
      <c r="C131" s="8"/>
      <c r="D131" s="8"/>
      <c r="E131" s="8"/>
      <c r="F131" s="8"/>
      <c r="G131" s="8"/>
      <c r="H131" s="8"/>
      <c r="I131" s="8"/>
      <c r="J131" s="8"/>
      <c r="K131" s="8"/>
      <c r="L131" s="8"/>
      <c r="M131" s="8"/>
    </row>
    <row r="132" spans="1:13" ht="13" x14ac:dyDescent="0.15">
      <c r="A132" s="8"/>
      <c r="B132" s="8"/>
      <c r="C132" s="8"/>
      <c r="D132" s="8"/>
      <c r="E132" s="8"/>
      <c r="F132" s="8"/>
      <c r="G132" s="8"/>
      <c r="H132" s="8"/>
      <c r="I132" s="8"/>
      <c r="J132" s="8"/>
      <c r="K132" s="8"/>
      <c r="L132" s="8"/>
      <c r="M132" s="8"/>
    </row>
    <row r="133" spans="1:13" ht="13" x14ac:dyDescent="0.15">
      <c r="A133" s="8"/>
      <c r="B133" s="8"/>
      <c r="C133" s="8"/>
      <c r="D133" s="8"/>
      <c r="E133" s="8"/>
      <c r="F133" s="8"/>
      <c r="G133" s="8"/>
      <c r="H133" s="8"/>
      <c r="I133" s="8"/>
      <c r="J133" s="8"/>
      <c r="K133" s="8"/>
      <c r="L133" s="8"/>
      <c r="M133" s="8"/>
    </row>
    <row r="134" spans="1:13" ht="13" x14ac:dyDescent="0.15">
      <c r="A134" s="8"/>
      <c r="B134" s="8"/>
      <c r="C134" s="8"/>
      <c r="D134" s="8"/>
      <c r="E134" s="8"/>
      <c r="F134" s="8"/>
      <c r="G134" s="8"/>
      <c r="H134" s="8"/>
      <c r="I134" s="8"/>
      <c r="J134" s="8"/>
      <c r="K134" s="8"/>
      <c r="L134" s="8"/>
      <c r="M134" s="8"/>
    </row>
    <row r="135" spans="1:13" ht="13" x14ac:dyDescent="0.15">
      <c r="A135" s="8"/>
      <c r="B135" s="8"/>
      <c r="C135" s="8"/>
      <c r="D135" s="8"/>
      <c r="E135" s="8"/>
      <c r="F135" s="8"/>
      <c r="G135" s="8"/>
      <c r="H135" s="8"/>
      <c r="I135" s="8"/>
      <c r="J135" s="8"/>
      <c r="K135" s="8"/>
      <c r="L135" s="8"/>
      <c r="M135" s="8"/>
    </row>
    <row r="136" spans="1:13" ht="13" x14ac:dyDescent="0.15">
      <c r="A136" s="8"/>
      <c r="B136" s="8"/>
      <c r="C136" s="8"/>
      <c r="D136" s="8"/>
      <c r="E136" s="8"/>
      <c r="F136" s="8"/>
      <c r="G136" s="8"/>
      <c r="H136" s="8"/>
      <c r="I136" s="8"/>
      <c r="J136" s="8"/>
      <c r="K136" s="8"/>
      <c r="L136" s="8"/>
      <c r="M136" s="8"/>
    </row>
    <row r="137" spans="1:13" ht="13" x14ac:dyDescent="0.15">
      <c r="A137" s="8"/>
      <c r="B137" s="8"/>
      <c r="C137" s="8"/>
      <c r="D137" s="8"/>
      <c r="E137" s="8"/>
      <c r="F137" s="8"/>
      <c r="G137" s="8"/>
      <c r="H137" s="8"/>
      <c r="I137" s="8"/>
      <c r="J137" s="8"/>
      <c r="K137" s="8"/>
      <c r="L137" s="8"/>
      <c r="M137" s="8"/>
    </row>
    <row r="138" spans="1:13" ht="13" x14ac:dyDescent="0.15">
      <c r="A138" s="8"/>
      <c r="B138" s="8"/>
      <c r="C138" s="8"/>
      <c r="D138" s="8"/>
      <c r="E138" s="8"/>
      <c r="F138" s="8"/>
      <c r="G138" s="8"/>
      <c r="H138" s="8"/>
      <c r="I138" s="8"/>
      <c r="J138" s="8"/>
      <c r="K138" s="8"/>
      <c r="L138" s="8"/>
      <c r="M138" s="8"/>
    </row>
    <row r="139" spans="1:13" ht="13" x14ac:dyDescent="0.15">
      <c r="A139" s="8"/>
      <c r="B139" s="8"/>
      <c r="C139" s="8"/>
      <c r="D139" s="8"/>
      <c r="E139" s="8"/>
      <c r="F139" s="8"/>
      <c r="G139" s="8"/>
      <c r="H139" s="8"/>
      <c r="I139" s="8"/>
      <c r="J139" s="8"/>
      <c r="K139" s="8"/>
      <c r="L139" s="8"/>
      <c r="M139" s="8"/>
    </row>
    <row r="140" spans="1:13" ht="13" x14ac:dyDescent="0.15">
      <c r="A140" s="8"/>
      <c r="B140" s="8"/>
      <c r="C140" s="8"/>
      <c r="D140" s="8"/>
      <c r="E140" s="8"/>
      <c r="F140" s="8"/>
      <c r="G140" s="8"/>
      <c r="H140" s="8"/>
      <c r="I140" s="8"/>
      <c r="J140" s="8"/>
      <c r="K140" s="8"/>
      <c r="L140" s="8"/>
      <c r="M140" s="8"/>
    </row>
    <row r="141" spans="1:13" ht="13" x14ac:dyDescent="0.15">
      <c r="A141" s="8"/>
      <c r="B141" s="8"/>
      <c r="C141" s="8"/>
      <c r="D141" s="8"/>
      <c r="E141" s="8"/>
      <c r="F141" s="8"/>
      <c r="G141" s="8"/>
      <c r="H141" s="8"/>
      <c r="I141" s="8"/>
      <c r="J141" s="8"/>
      <c r="K141" s="8"/>
      <c r="L141" s="8"/>
      <c r="M141" s="8"/>
    </row>
    <row r="142" spans="1:13" ht="13" x14ac:dyDescent="0.15">
      <c r="A142" s="8"/>
      <c r="B142" s="8"/>
      <c r="C142" s="8"/>
      <c r="D142" s="8"/>
      <c r="E142" s="8"/>
      <c r="F142" s="8"/>
      <c r="G142" s="8"/>
      <c r="H142" s="8"/>
      <c r="I142" s="8"/>
      <c r="J142" s="8"/>
      <c r="K142" s="8"/>
      <c r="L142" s="8"/>
      <c r="M142" s="8"/>
    </row>
    <row r="143" spans="1:13" ht="13" x14ac:dyDescent="0.15">
      <c r="A143" s="8"/>
      <c r="B143" s="8"/>
      <c r="C143" s="8"/>
      <c r="D143" s="8"/>
      <c r="E143" s="8"/>
      <c r="F143" s="8"/>
      <c r="G143" s="8"/>
      <c r="H143" s="8"/>
      <c r="I143" s="8"/>
      <c r="J143" s="8"/>
      <c r="K143" s="8"/>
      <c r="L143" s="8"/>
      <c r="M143" s="8"/>
    </row>
    <row r="144" spans="1:13" ht="13" x14ac:dyDescent="0.15">
      <c r="A144" s="8"/>
      <c r="B144" s="8"/>
      <c r="C144" s="8"/>
      <c r="D144" s="8"/>
      <c r="E144" s="8"/>
      <c r="F144" s="8"/>
      <c r="G144" s="8"/>
      <c r="H144" s="8"/>
      <c r="I144" s="8"/>
      <c r="J144" s="8"/>
      <c r="K144" s="8"/>
      <c r="L144" s="8"/>
      <c r="M144" s="8"/>
    </row>
    <row r="145" spans="1:13" ht="13" x14ac:dyDescent="0.15">
      <c r="A145" s="8"/>
      <c r="B145" s="8"/>
      <c r="C145" s="8"/>
      <c r="D145" s="8"/>
      <c r="E145" s="8"/>
      <c r="F145" s="8"/>
      <c r="G145" s="8"/>
      <c r="H145" s="8"/>
      <c r="I145" s="8"/>
      <c r="J145" s="8"/>
      <c r="K145" s="8"/>
      <c r="L145" s="8"/>
      <c r="M145" s="8"/>
    </row>
    <row r="146" spans="1:13" ht="13" x14ac:dyDescent="0.15">
      <c r="A146" s="8"/>
      <c r="B146" s="8"/>
      <c r="C146" s="8"/>
      <c r="D146" s="8"/>
      <c r="E146" s="8"/>
      <c r="F146" s="8"/>
      <c r="G146" s="8"/>
      <c r="H146" s="8"/>
      <c r="I146" s="8"/>
      <c r="J146" s="8"/>
      <c r="K146" s="8"/>
      <c r="L146" s="8"/>
      <c r="M146" s="8"/>
    </row>
    <row r="147" spans="1:13" ht="13" x14ac:dyDescent="0.15">
      <c r="A147" s="8"/>
      <c r="B147" s="8"/>
      <c r="C147" s="8"/>
      <c r="D147" s="8"/>
      <c r="E147" s="8"/>
      <c r="F147" s="8"/>
      <c r="G147" s="8"/>
      <c r="H147" s="8"/>
      <c r="I147" s="8"/>
      <c r="J147" s="8"/>
      <c r="K147" s="8"/>
      <c r="L147" s="8"/>
      <c r="M147" s="8"/>
    </row>
    <row r="148" spans="1:13" ht="13" x14ac:dyDescent="0.15">
      <c r="A148" s="8"/>
      <c r="B148" s="8"/>
      <c r="C148" s="8"/>
      <c r="D148" s="8"/>
      <c r="E148" s="8"/>
      <c r="F148" s="8"/>
      <c r="G148" s="8"/>
      <c r="H148" s="8"/>
      <c r="I148" s="8"/>
      <c r="J148" s="8"/>
      <c r="K148" s="8"/>
      <c r="L148" s="8"/>
      <c r="M148" s="8"/>
    </row>
    <row r="149" spans="1:13" ht="13" x14ac:dyDescent="0.15">
      <c r="A149" s="8"/>
      <c r="B149" s="8"/>
      <c r="C149" s="8"/>
      <c r="D149" s="8"/>
      <c r="E149" s="8"/>
      <c r="F149" s="8"/>
      <c r="G149" s="8"/>
      <c r="H149" s="8"/>
      <c r="I149" s="8"/>
      <c r="J149" s="8"/>
      <c r="K149" s="8"/>
      <c r="L149" s="8"/>
      <c r="M149" s="8"/>
    </row>
    <row r="150" spans="1:13" ht="13" x14ac:dyDescent="0.15">
      <c r="A150" s="8"/>
      <c r="B150" s="8"/>
      <c r="C150" s="8"/>
      <c r="D150" s="8"/>
      <c r="E150" s="8"/>
      <c r="F150" s="8"/>
      <c r="G150" s="8"/>
      <c r="H150" s="8"/>
      <c r="I150" s="8"/>
      <c r="J150" s="8"/>
      <c r="K150" s="8"/>
      <c r="L150" s="8"/>
      <c r="M150" s="8"/>
    </row>
    <row r="151" spans="1:13" ht="13" x14ac:dyDescent="0.15">
      <c r="A151" s="8"/>
      <c r="B151" s="8"/>
      <c r="C151" s="8"/>
      <c r="D151" s="8"/>
      <c r="E151" s="8"/>
      <c r="F151" s="8"/>
      <c r="G151" s="8"/>
      <c r="H151" s="8"/>
      <c r="I151" s="8"/>
      <c r="J151" s="8"/>
      <c r="K151" s="8"/>
      <c r="L151" s="8"/>
      <c r="M151" s="8"/>
    </row>
    <row r="152" spans="1:13" ht="13" x14ac:dyDescent="0.15">
      <c r="A152" s="8"/>
      <c r="B152" s="8"/>
      <c r="C152" s="8"/>
      <c r="D152" s="8"/>
      <c r="E152" s="8"/>
      <c r="F152" s="8"/>
      <c r="G152" s="8"/>
      <c r="H152" s="8"/>
      <c r="I152" s="8"/>
      <c r="J152" s="8"/>
      <c r="K152" s="8"/>
      <c r="L152" s="8"/>
      <c r="M152" s="8"/>
    </row>
    <row r="153" spans="1:13" ht="13" x14ac:dyDescent="0.15">
      <c r="A153" s="8"/>
      <c r="B153" s="8"/>
      <c r="C153" s="8"/>
      <c r="D153" s="8"/>
      <c r="E153" s="8"/>
      <c r="F153" s="8"/>
      <c r="G153" s="8"/>
      <c r="H153" s="8"/>
      <c r="I153" s="8"/>
      <c r="J153" s="8"/>
      <c r="K153" s="8"/>
      <c r="L153" s="8"/>
      <c r="M153" s="8"/>
    </row>
    <row r="154" spans="1:13" ht="13" x14ac:dyDescent="0.15">
      <c r="A154" s="8"/>
      <c r="B154" s="8"/>
      <c r="C154" s="8"/>
      <c r="D154" s="8"/>
      <c r="E154" s="8"/>
      <c r="F154" s="8"/>
      <c r="G154" s="8"/>
      <c r="H154" s="8"/>
      <c r="I154" s="8"/>
      <c r="J154" s="8"/>
      <c r="K154" s="8"/>
      <c r="L154" s="8"/>
      <c r="M154" s="8"/>
    </row>
    <row r="155" spans="1:13" ht="13" x14ac:dyDescent="0.15">
      <c r="A155" s="8"/>
      <c r="B155" s="8"/>
      <c r="C155" s="8"/>
      <c r="D155" s="8"/>
      <c r="E155" s="8"/>
      <c r="F155" s="8"/>
      <c r="G155" s="8"/>
      <c r="H155" s="8"/>
      <c r="I155" s="8"/>
      <c r="J155" s="8"/>
      <c r="K155" s="8"/>
      <c r="L155" s="8"/>
      <c r="M155" s="8"/>
    </row>
    <row r="156" spans="1:13" ht="13" x14ac:dyDescent="0.15">
      <c r="A156" s="8"/>
      <c r="B156" s="8"/>
      <c r="C156" s="8"/>
      <c r="D156" s="8"/>
      <c r="E156" s="8"/>
      <c r="F156" s="8"/>
      <c r="G156" s="8"/>
      <c r="H156" s="8"/>
      <c r="I156" s="8"/>
      <c r="J156" s="8"/>
      <c r="K156" s="8"/>
      <c r="L156" s="8"/>
      <c r="M156" s="8"/>
    </row>
    <row r="157" spans="1:13" ht="13" x14ac:dyDescent="0.15">
      <c r="A157" s="8"/>
      <c r="B157" s="8"/>
      <c r="C157" s="8"/>
      <c r="D157" s="8"/>
      <c r="E157" s="8"/>
      <c r="F157" s="8"/>
      <c r="G157" s="8"/>
      <c r="H157" s="8"/>
      <c r="I157" s="8"/>
      <c r="J157" s="8"/>
      <c r="K157" s="8"/>
      <c r="L157" s="8"/>
      <c r="M157" s="8"/>
    </row>
    <row r="158" spans="1:13" ht="13" x14ac:dyDescent="0.15">
      <c r="A158" s="8"/>
      <c r="B158" s="8"/>
      <c r="C158" s="8"/>
      <c r="D158" s="8"/>
      <c r="E158" s="8"/>
      <c r="F158" s="8"/>
      <c r="G158" s="8"/>
      <c r="H158" s="8"/>
      <c r="I158" s="8"/>
      <c r="J158" s="8"/>
      <c r="K158" s="8"/>
      <c r="L158" s="8"/>
      <c r="M158" s="8"/>
    </row>
    <row r="159" spans="1:13" ht="13" x14ac:dyDescent="0.15">
      <c r="A159" s="8"/>
      <c r="B159" s="8"/>
      <c r="C159" s="8"/>
      <c r="D159" s="8"/>
      <c r="E159" s="8"/>
      <c r="F159" s="8"/>
      <c r="G159" s="8"/>
      <c r="H159" s="8"/>
      <c r="I159" s="8"/>
      <c r="J159" s="8"/>
      <c r="K159" s="8"/>
      <c r="L159" s="8"/>
      <c r="M159" s="8"/>
    </row>
    <row r="160" spans="1:13" ht="13" x14ac:dyDescent="0.15">
      <c r="A160" s="8"/>
      <c r="B160" s="8"/>
      <c r="C160" s="8"/>
      <c r="D160" s="8"/>
      <c r="E160" s="8"/>
      <c r="F160" s="8"/>
      <c r="G160" s="8"/>
      <c r="H160" s="8"/>
      <c r="I160" s="8"/>
      <c r="J160" s="8"/>
      <c r="K160" s="8"/>
      <c r="L160" s="8"/>
      <c r="M160" s="8"/>
    </row>
    <row r="161" spans="1:13" ht="13" x14ac:dyDescent="0.15">
      <c r="A161" s="8"/>
      <c r="B161" s="8"/>
      <c r="C161" s="8"/>
      <c r="D161" s="8"/>
      <c r="E161" s="8"/>
      <c r="F161" s="8"/>
      <c r="G161" s="8"/>
      <c r="H161" s="8"/>
      <c r="I161" s="8"/>
      <c r="J161" s="8"/>
      <c r="K161" s="8"/>
      <c r="L161" s="8"/>
      <c r="M161" s="8"/>
    </row>
    <row r="162" spans="1:13" ht="13" x14ac:dyDescent="0.15">
      <c r="A162" s="8"/>
      <c r="B162" s="8"/>
      <c r="C162" s="8"/>
      <c r="D162" s="8"/>
      <c r="E162" s="8"/>
      <c r="F162" s="8"/>
      <c r="G162" s="8"/>
      <c r="H162" s="8"/>
      <c r="I162" s="8"/>
      <c r="J162" s="8"/>
      <c r="K162" s="8"/>
      <c r="L162" s="8"/>
      <c r="M162" s="8"/>
    </row>
    <row r="163" spans="1:13" ht="13" x14ac:dyDescent="0.15">
      <c r="A163" s="8"/>
      <c r="B163" s="8"/>
      <c r="C163" s="8"/>
      <c r="D163" s="8"/>
      <c r="E163" s="8"/>
      <c r="F163" s="8"/>
      <c r="G163" s="8"/>
      <c r="H163" s="8"/>
      <c r="I163" s="8"/>
      <c r="J163" s="8"/>
      <c r="K163" s="8"/>
      <c r="L163" s="8"/>
      <c r="M163" s="8"/>
    </row>
    <row r="164" spans="1:13" ht="13" x14ac:dyDescent="0.15">
      <c r="A164" s="8"/>
      <c r="B164" s="8"/>
      <c r="C164" s="8"/>
      <c r="D164" s="8"/>
      <c r="E164" s="8"/>
      <c r="F164" s="8"/>
      <c r="G164" s="8"/>
      <c r="H164" s="8"/>
      <c r="I164" s="8"/>
      <c r="J164" s="8"/>
      <c r="K164" s="8"/>
      <c r="L164" s="8"/>
      <c r="M164" s="8"/>
    </row>
    <row r="165" spans="1:13" ht="13" x14ac:dyDescent="0.15">
      <c r="A165" s="8"/>
      <c r="B165" s="8"/>
      <c r="C165" s="8"/>
      <c r="D165" s="8"/>
      <c r="E165" s="8"/>
      <c r="F165" s="8"/>
      <c r="G165" s="8"/>
      <c r="H165" s="8"/>
      <c r="I165" s="8"/>
      <c r="J165" s="8"/>
      <c r="K165" s="8"/>
      <c r="L165" s="8"/>
      <c r="M165" s="8"/>
    </row>
    <row r="166" spans="1:13" ht="13" x14ac:dyDescent="0.15">
      <c r="A166" s="8"/>
      <c r="B166" s="8"/>
      <c r="C166" s="8"/>
      <c r="D166" s="8"/>
      <c r="E166" s="8"/>
      <c r="F166" s="8"/>
      <c r="G166" s="8"/>
      <c r="H166" s="8"/>
      <c r="I166" s="8"/>
      <c r="J166" s="8"/>
      <c r="K166" s="8"/>
      <c r="L166" s="8"/>
      <c r="M166" s="8"/>
    </row>
    <row r="167" spans="1:13" ht="13" x14ac:dyDescent="0.15">
      <c r="A167" s="8"/>
      <c r="B167" s="8"/>
      <c r="C167" s="8"/>
      <c r="D167" s="8"/>
      <c r="E167" s="8"/>
      <c r="F167" s="8"/>
      <c r="G167" s="8"/>
      <c r="H167" s="8"/>
      <c r="I167" s="8"/>
      <c r="J167" s="8"/>
      <c r="K167" s="8"/>
      <c r="L167" s="8"/>
      <c r="M167" s="8"/>
    </row>
    <row r="168" spans="1:13" ht="13" x14ac:dyDescent="0.15">
      <c r="A168" s="8"/>
      <c r="B168" s="8"/>
      <c r="C168" s="8"/>
      <c r="D168" s="8"/>
      <c r="E168" s="8"/>
      <c r="F168" s="8"/>
      <c r="G168" s="8"/>
      <c r="H168" s="8"/>
      <c r="I168" s="8"/>
      <c r="J168" s="8"/>
      <c r="K168" s="8"/>
      <c r="L168" s="8"/>
      <c r="M168" s="8"/>
    </row>
    <row r="169" spans="1:13" ht="13" x14ac:dyDescent="0.15">
      <c r="A169" s="8"/>
      <c r="B169" s="8"/>
      <c r="C169" s="8"/>
      <c r="D169" s="8"/>
      <c r="E169" s="8"/>
      <c r="F169" s="8"/>
      <c r="G169" s="8"/>
      <c r="H169" s="8"/>
      <c r="I169" s="8"/>
      <c r="J169" s="8"/>
      <c r="K169" s="8"/>
      <c r="L169" s="8"/>
      <c r="M169" s="8"/>
    </row>
    <row r="170" spans="1:13" ht="13" x14ac:dyDescent="0.15">
      <c r="A170" s="8"/>
      <c r="B170" s="8"/>
      <c r="C170" s="8"/>
      <c r="D170" s="8"/>
      <c r="E170" s="8"/>
      <c r="F170" s="8"/>
      <c r="G170" s="8"/>
      <c r="H170" s="8"/>
      <c r="I170" s="8"/>
      <c r="J170" s="8"/>
      <c r="K170" s="8"/>
      <c r="L170" s="8"/>
      <c r="M170" s="8"/>
    </row>
    <row r="171" spans="1:13" ht="13" x14ac:dyDescent="0.15">
      <c r="A171" s="8"/>
      <c r="B171" s="8"/>
      <c r="C171" s="8"/>
      <c r="D171" s="8"/>
      <c r="E171" s="8"/>
      <c r="F171" s="8"/>
      <c r="G171" s="8"/>
      <c r="H171" s="8"/>
      <c r="I171" s="8"/>
      <c r="J171" s="8"/>
      <c r="K171" s="8"/>
      <c r="L171" s="8"/>
      <c r="M171" s="8"/>
    </row>
    <row r="172" spans="1:13" ht="13" x14ac:dyDescent="0.15">
      <c r="A172" s="8"/>
      <c r="B172" s="8"/>
      <c r="C172" s="8"/>
      <c r="D172" s="8"/>
      <c r="E172" s="8"/>
      <c r="F172" s="8"/>
      <c r="G172" s="8"/>
      <c r="H172" s="8"/>
      <c r="I172" s="8"/>
      <c r="J172" s="8"/>
      <c r="K172" s="8"/>
      <c r="L172" s="8"/>
      <c r="M172" s="8"/>
    </row>
    <row r="173" spans="1:13" ht="13" x14ac:dyDescent="0.15">
      <c r="A173" s="8"/>
      <c r="B173" s="8"/>
      <c r="C173" s="8"/>
      <c r="D173" s="8"/>
      <c r="E173" s="8"/>
      <c r="F173" s="8"/>
      <c r="G173" s="8"/>
      <c r="H173" s="8"/>
      <c r="I173" s="8"/>
      <c r="J173" s="8"/>
      <c r="K173" s="8"/>
      <c r="L173" s="8"/>
      <c r="M173" s="8"/>
    </row>
  </sheetData>
  <sheetProtection sheet="1" formatCells="0" formatColumns="0" formatRows="0" selectLockedCells="1"/>
  <mergeCells count="11">
    <mergeCell ref="A17:A26"/>
    <mergeCell ref="B17:B26"/>
    <mergeCell ref="A2:D2"/>
    <mergeCell ref="A3:D3"/>
    <mergeCell ref="A4:D4"/>
    <mergeCell ref="B7:D7"/>
    <mergeCell ref="B8:D8"/>
    <mergeCell ref="A9:A12"/>
    <mergeCell ref="B9:B12"/>
    <mergeCell ref="A14:A16"/>
    <mergeCell ref="B14:B16"/>
  </mergeCells>
  <phoneticPr fontId="27" type="noConversion"/>
  <printOptions horizontalCentered="1"/>
  <pageMargins left="0.7" right="0.7" top="0.75" bottom="0.75" header="0" footer="0"/>
  <pageSetup paperSize="9" fitToHeight="0" pageOrder="overThenDown"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pageSetUpPr fitToPage="1"/>
  </sheetPr>
  <dimension ref="A2:U157"/>
  <sheetViews>
    <sheetView showGridLines="0" workbookViewId="0">
      <selection activeCell="D9" sqref="D9"/>
    </sheetView>
  </sheetViews>
  <sheetFormatPr baseColWidth="10" defaultColWidth="14.5" defaultRowHeight="15.75" customHeight="1" x14ac:dyDescent="0.15"/>
  <cols>
    <col min="1" max="1" width="14.6640625" customWidth="1"/>
    <col min="2" max="2" width="50.1640625" customWidth="1"/>
    <col min="3" max="3" width="21.5" customWidth="1"/>
    <col min="4" max="4" width="47.5" customWidth="1"/>
    <col min="5" max="5" width="7.83203125" customWidth="1"/>
    <col min="6" max="6" width="7.5" customWidth="1"/>
    <col min="7" max="7" width="7.1640625" customWidth="1"/>
    <col min="8" max="8" width="35.6640625" customWidth="1"/>
    <col min="9" max="9" width="119.33203125" customWidth="1"/>
    <col min="10" max="10" width="7.5" customWidth="1"/>
    <col min="11" max="11" width="7.33203125" customWidth="1"/>
    <col min="12" max="12" width="8.1640625" customWidth="1"/>
    <col min="13" max="13" width="7.5" customWidth="1"/>
    <col min="14" max="14" width="7" customWidth="1"/>
    <col min="15" max="15" width="8.5" customWidth="1"/>
    <col min="16" max="16" width="8.1640625" customWidth="1"/>
    <col min="17" max="17" width="6" customWidth="1"/>
  </cols>
  <sheetData>
    <row r="2" spans="1:8" ht="10.5" customHeight="1" x14ac:dyDescent="0.2">
      <c r="A2" s="327"/>
      <c r="B2" s="328"/>
      <c r="C2" s="328"/>
      <c r="D2" s="328"/>
      <c r="E2" s="7"/>
      <c r="F2" s="7"/>
      <c r="G2" s="328"/>
      <c r="H2" s="328"/>
    </row>
    <row r="3" spans="1:8" ht="8.25" customHeight="1" x14ac:dyDescent="0.15">
      <c r="A3" s="329"/>
      <c r="B3" s="328"/>
      <c r="C3" s="328"/>
      <c r="D3" s="328"/>
      <c r="E3" s="7"/>
      <c r="F3" s="7"/>
      <c r="G3" s="328"/>
      <c r="H3" s="328"/>
    </row>
    <row r="4" spans="1:8" ht="31.5" customHeight="1" x14ac:dyDescent="0.2">
      <c r="A4" s="330" t="s">
        <v>267</v>
      </c>
      <c r="B4" s="328"/>
      <c r="C4" s="328"/>
      <c r="D4" s="328"/>
      <c r="E4" s="7"/>
      <c r="F4" s="7"/>
      <c r="G4" s="8"/>
      <c r="H4" s="8"/>
    </row>
    <row r="5" spans="1:8" ht="15.75" customHeight="1" x14ac:dyDescent="0.15">
      <c r="A5" s="4" t="s">
        <v>382</v>
      </c>
      <c r="B5" s="8"/>
      <c r="C5" s="8"/>
      <c r="D5" s="8"/>
      <c r="E5" s="7"/>
      <c r="F5" s="7"/>
      <c r="G5" s="328"/>
      <c r="H5" s="328"/>
    </row>
    <row r="6" spans="1:8" ht="33" customHeight="1" x14ac:dyDescent="0.15">
      <c r="E6" s="7"/>
      <c r="F6" s="7"/>
      <c r="G6" s="8"/>
      <c r="H6" s="8"/>
    </row>
    <row r="7" spans="1:8" ht="33" customHeight="1" x14ac:dyDescent="0.15">
      <c r="A7" s="106"/>
      <c r="B7" s="632" t="s">
        <v>278</v>
      </c>
      <c r="C7" s="615"/>
      <c r="D7" s="616"/>
      <c r="E7" s="7"/>
      <c r="F7" s="7"/>
      <c r="G7" s="8"/>
      <c r="H7" s="8"/>
    </row>
    <row r="8" spans="1:8" ht="24" customHeight="1" x14ac:dyDescent="0.15">
      <c r="A8" s="107" t="s">
        <v>101</v>
      </c>
      <c r="B8" s="626" t="s">
        <v>270</v>
      </c>
      <c r="C8" s="627"/>
      <c r="D8" s="628"/>
      <c r="E8" s="7"/>
      <c r="F8" s="7"/>
      <c r="G8" s="8"/>
      <c r="H8" s="8"/>
    </row>
    <row r="9" spans="1:8" ht="87.75" customHeight="1" x14ac:dyDescent="0.15">
      <c r="A9" s="108" t="s">
        <v>33</v>
      </c>
      <c r="B9" s="47" t="s">
        <v>467</v>
      </c>
      <c r="C9" s="34" t="s">
        <v>468</v>
      </c>
      <c r="D9" s="94" t="s">
        <v>469</v>
      </c>
    </row>
    <row r="10" spans="1:8" ht="34.5" customHeight="1" x14ac:dyDescent="0.15">
      <c r="A10" s="629" t="s">
        <v>34</v>
      </c>
      <c r="B10" s="625" t="s">
        <v>280</v>
      </c>
      <c r="C10" s="33" t="s">
        <v>281</v>
      </c>
      <c r="D10" s="95"/>
    </row>
    <row r="11" spans="1:8" ht="34.5" customHeight="1" x14ac:dyDescent="0.15">
      <c r="A11" s="630"/>
      <c r="B11" s="631"/>
      <c r="C11" s="109" t="s">
        <v>282</v>
      </c>
      <c r="D11" s="110"/>
    </row>
    <row r="12" spans="1:8" ht="54.75" customHeight="1" x14ac:dyDescent="0.15"/>
    <row r="29" ht="27" customHeight="1" x14ac:dyDescent="0.15"/>
    <row r="32" ht="36.75" customHeight="1" x14ac:dyDescent="0.15"/>
    <row r="36" ht="30" customHeight="1" x14ac:dyDescent="0.15"/>
    <row r="38" ht="18.75" customHeight="1" x14ac:dyDescent="0.15"/>
    <row r="39" ht="33" customHeight="1" x14ac:dyDescent="0.15"/>
    <row r="40" ht="24" customHeight="1" x14ac:dyDescent="0.15"/>
    <row r="41" ht="24" customHeight="1" x14ac:dyDescent="0.15"/>
    <row r="42" ht="21" customHeight="1" x14ac:dyDescent="0.15"/>
    <row r="46" ht="24.75" customHeight="1" x14ac:dyDescent="0.15"/>
    <row r="47" ht="39" customHeight="1" x14ac:dyDescent="0.15"/>
    <row r="49" ht="53.25" customHeight="1" x14ac:dyDescent="0.15"/>
    <row r="50" ht="26.25" customHeight="1" x14ac:dyDescent="0.15"/>
    <row r="51" ht="25.5" customHeight="1" x14ac:dyDescent="0.15"/>
    <row r="52" ht="22.5" customHeight="1" x14ac:dyDescent="0.15"/>
    <row r="53" ht="21" customHeight="1" x14ac:dyDescent="0.15"/>
    <row r="54" ht="18" customHeight="1" x14ac:dyDescent="0.15"/>
    <row r="56" ht="19.5" customHeight="1" x14ac:dyDescent="0.15"/>
    <row r="62" ht="37.5" customHeight="1" x14ac:dyDescent="0.15"/>
    <row r="64" ht="37.5" customHeight="1" x14ac:dyDescent="0.15"/>
    <row r="65" ht="36.75" customHeight="1" x14ac:dyDescent="0.15"/>
    <row r="84" spans="1:21" ht="13" x14ac:dyDescent="0.15">
      <c r="A84" s="8"/>
      <c r="B84" s="8"/>
      <c r="C84" s="8"/>
      <c r="D84" s="8"/>
      <c r="E84" s="8"/>
      <c r="F84" s="8"/>
      <c r="G84" s="8"/>
      <c r="H84" s="8"/>
      <c r="I84" s="8"/>
      <c r="J84" s="8"/>
      <c r="K84" s="8"/>
      <c r="L84" s="8"/>
      <c r="M84" s="8"/>
      <c r="N84" s="8"/>
      <c r="O84" s="8"/>
      <c r="P84" s="8"/>
      <c r="Q84" s="8"/>
      <c r="R84" s="8"/>
      <c r="S84" s="8"/>
      <c r="T84" s="8"/>
      <c r="U84" s="8"/>
    </row>
    <row r="85" spans="1:21" ht="13" x14ac:dyDescent="0.15">
      <c r="A85" s="2"/>
      <c r="B85" s="8"/>
      <c r="C85" s="8"/>
      <c r="D85" s="8"/>
      <c r="E85" s="8"/>
      <c r="F85" s="8"/>
      <c r="G85" s="8"/>
      <c r="H85" s="8"/>
      <c r="I85" s="8"/>
      <c r="J85" s="8"/>
      <c r="K85" s="8"/>
      <c r="L85" s="8"/>
      <c r="M85" s="8"/>
      <c r="N85" s="8"/>
      <c r="O85" s="8"/>
      <c r="P85" s="8"/>
      <c r="Q85" s="8"/>
      <c r="R85" s="8"/>
      <c r="S85" s="8"/>
      <c r="T85" s="8"/>
      <c r="U85" s="8"/>
    </row>
    <row r="86" spans="1:21" ht="13" x14ac:dyDescent="0.15">
      <c r="A86" s="2"/>
      <c r="B86" s="8"/>
      <c r="C86" s="8"/>
      <c r="D86" s="8"/>
      <c r="E86" s="8"/>
      <c r="F86" s="8"/>
      <c r="G86" s="8"/>
      <c r="H86" s="8"/>
      <c r="I86" s="8"/>
      <c r="J86" s="8"/>
      <c r="K86" s="8"/>
      <c r="L86" s="8"/>
      <c r="M86" s="8"/>
      <c r="N86" s="8"/>
      <c r="O86" s="8"/>
      <c r="P86" s="8"/>
      <c r="Q86" s="8"/>
      <c r="R86" s="8"/>
      <c r="S86" s="8"/>
      <c r="T86" s="8"/>
      <c r="U86" s="8"/>
    </row>
    <row r="87" spans="1:21" ht="13" x14ac:dyDescent="0.15">
      <c r="A87" s="2"/>
      <c r="B87" s="8"/>
      <c r="C87" s="8"/>
      <c r="D87" s="8"/>
      <c r="E87" s="8"/>
      <c r="F87" s="8"/>
      <c r="G87" s="8"/>
      <c r="H87" s="8"/>
      <c r="I87" s="8"/>
      <c r="J87" s="8"/>
      <c r="K87" s="8"/>
      <c r="L87" s="8"/>
      <c r="M87" s="8"/>
      <c r="N87" s="8"/>
      <c r="O87" s="8"/>
      <c r="P87" s="8"/>
      <c r="Q87" s="8"/>
      <c r="R87" s="8"/>
      <c r="S87" s="8"/>
      <c r="T87" s="8"/>
      <c r="U87" s="8"/>
    </row>
    <row r="88" spans="1:21" ht="13" x14ac:dyDescent="0.15">
      <c r="A88" s="2"/>
      <c r="B88" s="8"/>
      <c r="C88" s="8"/>
      <c r="D88" s="8"/>
      <c r="E88" s="8"/>
      <c r="F88" s="8"/>
      <c r="G88" s="8"/>
      <c r="H88" s="8"/>
      <c r="I88" s="8"/>
      <c r="J88" s="8"/>
      <c r="K88" s="8"/>
      <c r="L88" s="8"/>
      <c r="M88" s="8"/>
      <c r="N88" s="8"/>
      <c r="O88" s="8"/>
      <c r="P88" s="8"/>
      <c r="Q88" s="8"/>
      <c r="R88" s="8"/>
      <c r="S88" s="8"/>
      <c r="T88" s="8"/>
      <c r="U88" s="8"/>
    </row>
    <row r="89" spans="1:21" ht="13" x14ac:dyDescent="0.15">
      <c r="A89" s="2"/>
      <c r="B89" s="8"/>
      <c r="C89" s="8"/>
      <c r="D89" s="8"/>
      <c r="E89" s="8"/>
      <c r="F89" s="8"/>
      <c r="G89" s="8"/>
      <c r="H89" s="8"/>
      <c r="I89" s="8"/>
      <c r="J89" s="8"/>
      <c r="K89" s="8"/>
      <c r="L89" s="8"/>
      <c r="M89" s="8"/>
      <c r="N89" s="8"/>
      <c r="O89" s="8"/>
      <c r="P89" s="8"/>
      <c r="Q89" s="8"/>
      <c r="R89" s="8"/>
      <c r="S89" s="8"/>
      <c r="T89" s="8"/>
      <c r="U89" s="8"/>
    </row>
    <row r="90" spans="1:21" ht="13" x14ac:dyDescent="0.15">
      <c r="A90" s="2"/>
      <c r="B90" s="8"/>
      <c r="C90" s="8"/>
      <c r="D90" s="8"/>
      <c r="E90" s="8"/>
      <c r="F90" s="8"/>
      <c r="G90" s="8"/>
      <c r="H90" s="8"/>
      <c r="I90" s="8"/>
      <c r="J90" s="8"/>
      <c r="K90" s="8"/>
      <c r="L90" s="8"/>
      <c r="M90" s="8"/>
      <c r="N90" s="8"/>
      <c r="O90" s="8"/>
      <c r="P90" s="8"/>
      <c r="Q90" s="8"/>
      <c r="R90" s="8"/>
      <c r="S90" s="8"/>
      <c r="T90" s="8"/>
      <c r="U90" s="8"/>
    </row>
    <row r="91" spans="1:21" ht="13" x14ac:dyDescent="0.15">
      <c r="A91" s="8"/>
      <c r="B91" s="8"/>
      <c r="C91" s="8"/>
      <c r="D91" s="8"/>
      <c r="E91" s="8"/>
      <c r="F91" s="8"/>
      <c r="G91" s="8"/>
      <c r="H91" s="8"/>
      <c r="I91" s="8"/>
      <c r="J91" s="8"/>
      <c r="K91" s="8"/>
      <c r="L91" s="8"/>
      <c r="M91" s="8"/>
      <c r="N91" s="8"/>
      <c r="O91" s="8"/>
      <c r="P91" s="8"/>
      <c r="Q91" s="8"/>
      <c r="R91" s="8"/>
      <c r="S91" s="8"/>
      <c r="T91" s="8"/>
      <c r="U91" s="8"/>
    </row>
    <row r="92" spans="1:21" ht="13" x14ac:dyDescent="0.15">
      <c r="A92" s="2"/>
      <c r="B92" s="8"/>
      <c r="C92" s="8"/>
      <c r="D92" s="8"/>
      <c r="E92" s="8"/>
      <c r="F92" s="8"/>
      <c r="G92" s="8"/>
      <c r="H92" s="8"/>
      <c r="I92" s="8"/>
      <c r="J92" s="8"/>
      <c r="K92" s="8"/>
      <c r="L92" s="8"/>
      <c r="M92" s="8"/>
      <c r="N92" s="8"/>
      <c r="O92" s="8"/>
      <c r="P92" s="8"/>
      <c r="Q92" s="8"/>
      <c r="R92" s="8"/>
      <c r="S92" s="8"/>
      <c r="T92" s="8"/>
      <c r="U92" s="8"/>
    </row>
    <row r="93" spans="1:21" ht="13" x14ac:dyDescent="0.15">
      <c r="A93" s="2"/>
      <c r="B93" s="8"/>
      <c r="C93" s="8"/>
      <c r="D93" s="8"/>
      <c r="E93" s="8"/>
      <c r="F93" s="8"/>
      <c r="G93" s="8"/>
      <c r="H93" s="8"/>
      <c r="I93" s="8"/>
      <c r="J93" s="8"/>
      <c r="K93" s="8"/>
      <c r="L93" s="8"/>
      <c r="M93" s="8"/>
      <c r="N93" s="8"/>
      <c r="O93" s="8"/>
      <c r="P93" s="8"/>
      <c r="Q93" s="8"/>
      <c r="R93" s="8"/>
      <c r="S93" s="8"/>
      <c r="T93" s="8"/>
      <c r="U93" s="8"/>
    </row>
    <row r="94" spans="1:21" ht="13" x14ac:dyDescent="0.15">
      <c r="A94" s="2"/>
      <c r="B94" s="8"/>
      <c r="C94" s="8"/>
      <c r="D94" s="8"/>
      <c r="E94" s="8"/>
      <c r="F94" s="8"/>
      <c r="G94" s="8"/>
      <c r="H94" s="8"/>
      <c r="I94" s="8"/>
      <c r="J94" s="8"/>
      <c r="K94" s="8"/>
      <c r="L94" s="8"/>
      <c r="M94" s="8"/>
      <c r="N94" s="8"/>
      <c r="O94" s="8"/>
      <c r="P94" s="8"/>
      <c r="Q94" s="8"/>
      <c r="R94" s="8"/>
      <c r="S94" s="8"/>
      <c r="T94" s="8"/>
      <c r="U94" s="8"/>
    </row>
    <row r="95" spans="1:21" ht="13" x14ac:dyDescent="0.15">
      <c r="A95" s="2"/>
      <c r="B95" s="8"/>
      <c r="C95" s="8"/>
      <c r="D95" s="8"/>
      <c r="E95" s="8"/>
      <c r="F95" s="8"/>
      <c r="G95" s="8"/>
      <c r="H95" s="8"/>
      <c r="I95" s="8"/>
      <c r="J95" s="8"/>
      <c r="K95" s="8"/>
      <c r="L95" s="8"/>
      <c r="M95" s="8"/>
      <c r="N95" s="8"/>
      <c r="O95" s="8"/>
      <c r="P95" s="8"/>
      <c r="Q95" s="8"/>
      <c r="R95" s="8"/>
      <c r="S95" s="8"/>
      <c r="T95" s="8"/>
      <c r="U95" s="8"/>
    </row>
    <row r="96" spans="1:21" ht="13" x14ac:dyDescent="0.15">
      <c r="A96" s="8"/>
      <c r="B96" s="8"/>
      <c r="C96" s="8"/>
      <c r="D96" s="8"/>
      <c r="E96" s="8"/>
      <c r="F96" s="8"/>
      <c r="G96" s="8"/>
      <c r="H96" s="8"/>
      <c r="I96" s="8"/>
      <c r="J96" s="8"/>
      <c r="K96" s="8"/>
      <c r="L96" s="8"/>
      <c r="M96" s="8"/>
      <c r="N96" s="8"/>
      <c r="O96" s="8"/>
      <c r="P96" s="8"/>
      <c r="Q96" s="8"/>
      <c r="R96" s="8"/>
      <c r="S96" s="8"/>
      <c r="T96" s="8"/>
      <c r="U96" s="8"/>
    </row>
    <row r="97" spans="1:21" ht="13" x14ac:dyDescent="0.15">
      <c r="A97" s="8"/>
      <c r="B97" s="8"/>
      <c r="C97" s="8"/>
      <c r="D97" s="8"/>
      <c r="E97" s="8"/>
      <c r="F97" s="8"/>
      <c r="G97" s="8"/>
      <c r="H97" s="8"/>
      <c r="I97" s="8"/>
      <c r="J97" s="8"/>
      <c r="K97" s="8"/>
      <c r="L97" s="8"/>
      <c r="M97" s="8"/>
      <c r="N97" s="8"/>
      <c r="O97" s="8"/>
      <c r="P97" s="8"/>
      <c r="Q97" s="8"/>
      <c r="R97" s="8"/>
      <c r="S97" s="8"/>
      <c r="T97" s="8"/>
      <c r="U97" s="8"/>
    </row>
    <row r="98" spans="1:21" ht="36" customHeight="1" x14ac:dyDescent="0.15">
      <c r="A98" s="2"/>
      <c r="B98" s="8"/>
      <c r="C98" s="8"/>
      <c r="D98" s="8"/>
      <c r="E98" s="8"/>
      <c r="F98" s="8"/>
      <c r="G98" s="8"/>
      <c r="H98" s="8"/>
      <c r="I98" s="8"/>
      <c r="J98" s="8"/>
      <c r="K98" s="8"/>
      <c r="L98" s="8"/>
      <c r="M98" s="8"/>
      <c r="N98" s="8"/>
      <c r="O98" s="8"/>
      <c r="P98" s="8"/>
      <c r="Q98" s="8"/>
      <c r="R98" s="8"/>
      <c r="S98" s="8"/>
      <c r="T98" s="8"/>
      <c r="U98" s="8"/>
    </row>
    <row r="99" spans="1:21" ht="13" x14ac:dyDescent="0.15">
      <c r="A99" s="2"/>
      <c r="B99" s="8"/>
      <c r="C99" s="8"/>
      <c r="D99" s="8"/>
      <c r="E99" s="8"/>
      <c r="F99" s="8"/>
      <c r="G99" s="8"/>
      <c r="H99" s="8"/>
      <c r="I99" s="8"/>
      <c r="J99" s="8"/>
      <c r="K99" s="8"/>
      <c r="L99" s="8"/>
      <c r="M99" s="8"/>
      <c r="N99" s="8"/>
      <c r="O99" s="8"/>
      <c r="P99" s="8"/>
      <c r="Q99" s="8"/>
      <c r="R99" s="8"/>
      <c r="S99" s="8"/>
      <c r="T99" s="8"/>
      <c r="U99" s="8"/>
    </row>
    <row r="100" spans="1:21" ht="13" x14ac:dyDescent="0.15">
      <c r="A100" s="3"/>
      <c r="B100" s="8"/>
      <c r="C100" s="8"/>
      <c r="D100" s="8"/>
      <c r="E100" s="8"/>
      <c r="F100" s="8"/>
      <c r="G100" s="8"/>
      <c r="H100" s="8"/>
      <c r="I100" s="8"/>
      <c r="J100" s="8"/>
      <c r="K100" s="8"/>
      <c r="L100" s="8"/>
      <c r="M100" s="8"/>
      <c r="N100" s="8"/>
      <c r="O100" s="8"/>
      <c r="P100" s="8"/>
      <c r="Q100" s="8"/>
      <c r="R100" s="8"/>
      <c r="S100" s="8"/>
      <c r="T100" s="8"/>
      <c r="U100" s="8"/>
    </row>
    <row r="101" spans="1:21" ht="13" x14ac:dyDescent="0.15">
      <c r="A101" s="3"/>
      <c r="B101" s="8"/>
      <c r="C101" s="8"/>
      <c r="D101" s="8"/>
      <c r="E101" s="8"/>
      <c r="F101" s="8"/>
      <c r="G101" s="8"/>
      <c r="H101" s="8"/>
      <c r="I101" s="8"/>
      <c r="J101" s="8"/>
      <c r="K101" s="8"/>
      <c r="L101" s="8"/>
      <c r="M101" s="8"/>
      <c r="N101" s="8"/>
      <c r="O101" s="8"/>
      <c r="P101" s="8"/>
      <c r="Q101" s="8"/>
      <c r="R101" s="8"/>
      <c r="S101" s="8"/>
      <c r="T101" s="8"/>
      <c r="U101" s="8"/>
    </row>
    <row r="102" spans="1:21" ht="13" x14ac:dyDescent="0.15">
      <c r="A102" s="8"/>
      <c r="B102" s="8"/>
      <c r="C102" s="8"/>
      <c r="D102" s="8"/>
      <c r="E102" s="8"/>
      <c r="F102" s="8"/>
      <c r="G102" s="8"/>
      <c r="H102" s="8"/>
      <c r="I102" s="8"/>
      <c r="J102" s="8"/>
      <c r="K102" s="8"/>
      <c r="L102" s="8"/>
      <c r="M102" s="8"/>
      <c r="N102" s="8"/>
      <c r="O102" s="8"/>
      <c r="P102" s="8"/>
      <c r="Q102" s="8"/>
      <c r="R102" s="8"/>
      <c r="S102" s="8"/>
      <c r="T102" s="8"/>
      <c r="U102" s="8"/>
    </row>
    <row r="103" spans="1:21" ht="13" x14ac:dyDescent="0.15">
      <c r="A103" s="2"/>
      <c r="B103" s="8"/>
      <c r="C103" s="8"/>
      <c r="D103" s="8"/>
      <c r="E103" s="8"/>
      <c r="F103" s="8"/>
      <c r="G103" s="8"/>
      <c r="H103" s="8"/>
      <c r="I103" s="8"/>
      <c r="J103" s="8"/>
      <c r="K103" s="8"/>
      <c r="L103" s="8"/>
      <c r="M103" s="8"/>
      <c r="N103" s="8"/>
      <c r="O103" s="8"/>
      <c r="P103" s="8"/>
      <c r="Q103" s="8"/>
      <c r="R103" s="8"/>
      <c r="S103" s="8"/>
      <c r="T103" s="8"/>
      <c r="U103" s="8"/>
    </row>
    <row r="104" spans="1:21" ht="13" x14ac:dyDescent="0.15">
      <c r="A104" s="2"/>
      <c r="B104" s="8"/>
      <c r="C104" s="8"/>
      <c r="D104" s="8"/>
      <c r="E104" s="8"/>
      <c r="F104" s="8"/>
      <c r="G104" s="8"/>
      <c r="H104" s="8"/>
      <c r="I104" s="8"/>
      <c r="J104" s="8"/>
      <c r="K104" s="8"/>
      <c r="L104" s="8"/>
      <c r="M104" s="8"/>
      <c r="N104" s="8"/>
      <c r="O104" s="8"/>
      <c r="P104" s="8"/>
      <c r="Q104" s="8"/>
      <c r="R104" s="8"/>
      <c r="S104" s="8"/>
      <c r="T104" s="8"/>
      <c r="U104" s="8"/>
    </row>
    <row r="105" spans="1:21" ht="13" x14ac:dyDescent="0.15">
      <c r="A105" s="8"/>
      <c r="B105" s="8"/>
      <c r="C105" s="8"/>
      <c r="D105" s="8"/>
      <c r="E105" s="8"/>
      <c r="F105" s="8"/>
      <c r="G105" s="8"/>
      <c r="H105" s="8"/>
      <c r="I105" s="8"/>
      <c r="J105" s="8"/>
      <c r="K105" s="8"/>
      <c r="L105" s="8"/>
      <c r="M105" s="8"/>
      <c r="N105" s="8"/>
      <c r="O105" s="8"/>
      <c r="P105" s="8"/>
      <c r="Q105" s="8"/>
      <c r="R105" s="8"/>
      <c r="S105" s="8"/>
      <c r="T105" s="8"/>
      <c r="U105" s="8"/>
    </row>
    <row r="106" spans="1:21" ht="13" x14ac:dyDescent="0.15">
      <c r="A106" s="8"/>
      <c r="B106" s="8"/>
      <c r="C106" s="8"/>
      <c r="D106" s="8"/>
      <c r="E106" s="8"/>
      <c r="F106" s="8"/>
      <c r="G106" s="8"/>
      <c r="H106" s="8"/>
      <c r="I106" s="8"/>
      <c r="J106" s="8"/>
      <c r="K106" s="8"/>
      <c r="L106" s="8"/>
      <c r="M106" s="8"/>
      <c r="N106" s="8"/>
      <c r="O106" s="8"/>
      <c r="P106" s="8"/>
      <c r="Q106" s="8"/>
      <c r="R106" s="8"/>
      <c r="S106" s="8"/>
      <c r="T106" s="8"/>
      <c r="U106" s="8"/>
    </row>
    <row r="107" spans="1:21" ht="13" x14ac:dyDescent="0.15">
      <c r="A107" s="8"/>
      <c r="B107" s="8"/>
      <c r="C107" s="8"/>
      <c r="D107" s="8"/>
      <c r="E107" s="8"/>
      <c r="F107" s="8"/>
      <c r="G107" s="8"/>
      <c r="H107" s="8"/>
      <c r="I107" s="8"/>
      <c r="J107" s="8"/>
      <c r="K107" s="8"/>
      <c r="L107" s="8"/>
      <c r="M107" s="8"/>
      <c r="N107" s="8"/>
      <c r="O107" s="8"/>
      <c r="P107" s="8"/>
      <c r="Q107" s="8"/>
      <c r="R107" s="8"/>
      <c r="S107" s="8"/>
      <c r="T107" s="8"/>
      <c r="U107" s="8"/>
    </row>
    <row r="108" spans="1:21" ht="13" x14ac:dyDescent="0.15">
      <c r="A108" s="8"/>
      <c r="B108" s="8"/>
      <c r="C108" s="8"/>
      <c r="D108" s="8"/>
      <c r="E108" s="8"/>
      <c r="F108" s="8"/>
      <c r="G108" s="8"/>
      <c r="H108" s="8"/>
      <c r="I108" s="8"/>
      <c r="J108" s="8"/>
      <c r="K108" s="8"/>
      <c r="L108" s="8"/>
      <c r="M108" s="8"/>
      <c r="N108" s="8"/>
      <c r="O108" s="8"/>
      <c r="P108" s="8"/>
      <c r="Q108" s="8"/>
      <c r="R108" s="8"/>
      <c r="S108" s="8"/>
      <c r="T108" s="8"/>
      <c r="U108" s="8"/>
    </row>
    <row r="109" spans="1:21" ht="13" x14ac:dyDescent="0.15">
      <c r="A109" s="8"/>
      <c r="B109" s="8"/>
      <c r="C109" s="8"/>
      <c r="D109" s="8"/>
      <c r="E109" s="8"/>
      <c r="F109" s="8"/>
      <c r="G109" s="8"/>
      <c r="H109" s="8"/>
      <c r="I109" s="8"/>
      <c r="J109" s="8"/>
      <c r="K109" s="8"/>
      <c r="L109" s="8"/>
      <c r="M109" s="8"/>
      <c r="N109" s="8"/>
      <c r="O109" s="8"/>
      <c r="P109" s="8"/>
      <c r="Q109" s="8"/>
      <c r="R109" s="8"/>
      <c r="S109" s="8"/>
      <c r="T109" s="8"/>
      <c r="U109" s="8"/>
    </row>
    <row r="110" spans="1:21" ht="13" x14ac:dyDescent="0.15">
      <c r="A110" s="8"/>
      <c r="B110" s="8"/>
      <c r="C110" s="8"/>
      <c r="D110" s="8"/>
      <c r="E110" s="8"/>
      <c r="F110" s="8"/>
      <c r="G110" s="8"/>
      <c r="H110" s="8"/>
      <c r="I110" s="8"/>
      <c r="J110" s="8"/>
      <c r="K110" s="8"/>
      <c r="L110" s="8"/>
      <c r="M110" s="8"/>
      <c r="N110" s="8"/>
      <c r="O110" s="8"/>
      <c r="P110" s="8"/>
      <c r="Q110" s="8"/>
      <c r="R110" s="8"/>
      <c r="S110" s="8"/>
      <c r="T110" s="8"/>
      <c r="U110" s="8"/>
    </row>
    <row r="111" spans="1:21" ht="13" x14ac:dyDescent="0.15">
      <c r="A111" s="8"/>
      <c r="B111" s="8"/>
      <c r="C111" s="8"/>
      <c r="D111" s="8"/>
      <c r="E111" s="8"/>
      <c r="F111" s="8"/>
      <c r="G111" s="8"/>
      <c r="H111" s="8"/>
      <c r="I111" s="8"/>
      <c r="J111" s="8"/>
      <c r="K111" s="8"/>
      <c r="L111" s="8"/>
      <c r="M111" s="8"/>
      <c r="N111" s="8"/>
      <c r="O111" s="8"/>
      <c r="P111" s="8"/>
      <c r="Q111" s="8"/>
      <c r="R111" s="8"/>
      <c r="S111" s="8"/>
      <c r="T111" s="8"/>
      <c r="U111" s="8"/>
    </row>
    <row r="112" spans="1:21" ht="13" x14ac:dyDescent="0.15">
      <c r="A112" s="8"/>
      <c r="B112" s="8"/>
      <c r="C112" s="8"/>
      <c r="D112" s="8"/>
      <c r="E112" s="8"/>
      <c r="F112" s="8"/>
      <c r="G112" s="8"/>
      <c r="H112" s="8"/>
      <c r="I112" s="8"/>
      <c r="J112" s="8"/>
      <c r="K112" s="8"/>
      <c r="L112" s="8"/>
      <c r="M112" s="8"/>
      <c r="N112" s="8"/>
      <c r="O112" s="8"/>
      <c r="P112" s="8"/>
      <c r="Q112" s="8"/>
      <c r="R112" s="8"/>
      <c r="S112" s="8"/>
      <c r="T112" s="8"/>
      <c r="U112" s="8"/>
    </row>
    <row r="113" spans="1:21" ht="13" x14ac:dyDescent="0.15">
      <c r="A113" s="8"/>
      <c r="B113" s="8"/>
      <c r="C113" s="8"/>
      <c r="D113" s="8"/>
      <c r="E113" s="8"/>
      <c r="F113" s="8"/>
      <c r="G113" s="8"/>
      <c r="H113" s="8"/>
      <c r="I113" s="8"/>
      <c r="J113" s="8"/>
      <c r="K113" s="8"/>
      <c r="L113" s="8"/>
      <c r="M113" s="8"/>
      <c r="N113" s="8"/>
      <c r="O113" s="8"/>
      <c r="P113" s="8"/>
      <c r="Q113" s="8"/>
      <c r="R113" s="8"/>
      <c r="S113" s="8"/>
      <c r="T113" s="8"/>
      <c r="U113" s="8"/>
    </row>
    <row r="114" spans="1:21" ht="13" x14ac:dyDescent="0.15">
      <c r="A114" s="8"/>
      <c r="B114" s="8"/>
      <c r="C114" s="8"/>
      <c r="D114" s="8"/>
      <c r="E114" s="8"/>
      <c r="F114" s="8"/>
      <c r="G114" s="8"/>
      <c r="H114" s="8"/>
      <c r="I114" s="8"/>
      <c r="J114" s="8"/>
      <c r="K114" s="8"/>
      <c r="L114" s="8"/>
      <c r="M114" s="8"/>
      <c r="N114" s="8"/>
      <c r="O114" s="8"/>
      <c r="P114" s="8"/>
      <c r="Q114" s="8"/>
      <c r="R114" s="8"/>
      <c r="S114" s="8"/>
      <c r="T114" s="8"/>
      <c r="U114" s="8"/>
    </row>
    <row r="115" spans="1:21" ht="13" x14ac:dyDescent="0.15">
      <c r="A115" s="8"/>
      <c r="B115" s="8"/>
      <c r="C115" s="8"/>
      <c r="D115" s="8"/>
      <c r="E115" s="8"/>
      <c r="F115" s="8"/>
      <c r="G115" s="8"/>
      <c r="H115" s="8"/>
      <c r="I115" s="8"/>
      <c r="J115" s="8"/>
      <c r="K115" s="8"/>
      <c r="L115" s="8"/>
      <c r="M115" s="8"/>
      <c r="N115" s="8"/>
      <c r="O115" s="8"/>
      <c r="P115" s="8"/>
      <c r="Q115" s="8"/>
      <c r="R115" s="8"/>
      <c r="S115" s="8"/>
      <c r="T115" s="8"/>
      <c r="U115" s="8"/>
    </row>
    <row r="116" spans="1:21" ht="13" x14ac:dyDescent="0.15">
      <c r="A116" s="8"/>
      <c r="B116" s="8"/>
      <c r="C116" s="8"/>
      <c r="D116" s="8"/>
      <c r="E116" s="8"/>
      <c r="F116" s="8"/>
      <c r="G116" s="8"/>
      <c r="H116" s="8"/>
      <c r="I116" s="8"/>
      <c r="J116" s="8"/>
      <c r="K116" s="8"/>
      <c r="L116" s="8"/>
      <c r="M116" s="8"/>
      <c r="N116" s="8"/>
      <c r="O116" s="8"/>
      <c r="P116" s="8"/>
      <c r="Q116" s="8"/>
      <c r="R116" s="8"/>
      <c r="S116" s="8"/>
      <c r="T116" s="8"/>
      <c r="U116" s="8"/>
    </row>
    <row r="117" spans="1:21" ht="13" x14ac:dyDescent="0.15">
      <c r="A117" s="8"/>
      <c r="B117" s="8"/>
      <c r="C117" s="8"/>
      <c r="D117" s="8"/>
      <c r="E117" s="8"/>
      <c r="F117" s="8"/>
      <c r="G117" s="8"/>
      <c r="H117" s="8"/>
      <c r="I117" s="8"/>
      <c r="J117" s="8"/>
      <c r="K117" s="8"/>
      <c r="L117" s="8"/>
      <c r="M117" s="8"/>
      <c r="N117" s="8"/>
      <c r="O117" s="8"/>
      <c r="P117" s="8"/>
      <c r="Q117" s="8"/>
      <c r="R117" s="8"/>
      <c r="S117" s="8"/>
      <c r="T117" s="8"/>
      <c r="U117" s="8"/>
    </row>
    <row r="118" spans="1:21" ht="13" x14ac:dyDescent="0.15">
      <c r="A118" s="8"/>
      <c r="B118" s="8"/>
      <c r="C118" s="8"/>
      <c r="D118" s="8"/>
      <c r="E118" s="8"/>
      <c r="F118" s="8"/>
      <c r="G118" s="8"/>
      <c r="H118" s="8"/>
      <c r="I118" s="8"/>
      <c r="J118" s="8"/>
      <c r="K118" s="8"/>
      <c r="L118" s="8"/>
      <c r="M118" s="8"/>
      <c r="N118" s="8"/>
      <c r="O118" s="8"/>
      <c r="P118" s="8"/>
      <c r="Q118" s="8"/>
      <c r="R118" s="8"/>
      <c r="S118" s="8"/>
      <c r="T118" s="8"/>
      <c r="U118" s="8"/>
    </row>
    <row r="119" spans="1:21" ht="13" x14ac:dyDescent="0.15">
      <c r="A119" s="8"/>
      <c r="B119" s="8"/>
      <c r="C119" s="8"/>
      <c r="D119" s="8"/>
      <c r="E119" s="8"/>
      <c r="F119" s="8"/>
      <c r="G119" s="8"/>
      <c r="H119" s="8"/>
      <c r="I119" s="8"/>
      <c r="J119" s="8"/>
      <c r="K119" s="8"/>
      <c r="L119" s="8"/>
      <c r="M119" s="8"/>
      <c r="N119" s="8"/>
      <c r="O119" s="8"/>
      <c r="P119" s="8"/>
      <c r="Q119" s="8"/>
      <c r="R119" s="8"/>
      <c r="S119" s="8"/>
      <c r="T119" s="8"/>
      <c r="U119" s="8"/>
    </row>
    <row r="120" spans="1:21" ht="13" x14ac:dyDescent="0.15">
      <c r="A120" s="8"/>
      <c r="B120" s="8"/>
      <c r="C120" s="8"/>
      <c r="D120" s="8"/>
      <c r="E120" s="8"/>
      <c r="F120" s="8"/>
      <c r="G120" s="8"/>
      <c r="H120" s="8"/>
      <c r="I120" s="8"/>
      <c r="J120" s="8"/>
      <c r="K120" s="8"/>
      <c r="L120" s="8"/>
      <c r="M120" s="8"/>
      <c r="N120" s="8"/>
      <c r="O120" s="8"/>
      <c r="P120" s="8"/>
      <c r="Q120" s="8"/>
      <c r="R120" s="8"/>
      <c r="S120" s="8"/>
      <c r="T120" s="8"/>
      <c r="U120" s="8"/>
    </row>
    <row r="121" spans="1:21" ht="13" x14ac:dyDescent="0.15">
      <c r="A121" s="8"/>
      <c r="B121" s="8"/>
      <c r="C121" s="8"/>
      <c r="D121" s="8"/>
      <c r="E121" s="8"/>
      <c r="F121" s="8"/>
      <c r="G121" s="8"/>
      <c r="H121" s="8"/>
      <c r="I121" s="8"/>
      <c r="J121" s="8"/>
      <c r="K121" s="8"/>
      <c r="L121" s="8"/>
      <c r="M121" s="8"/>
      <c r="N121" s="8"/>
      <c r="O121" s="8"/>
      <c r="P121" s="8"/>
      <c r="Q121" s="8"/>
      <c r="R121" s="8"/>
      <c r="S121" s="8"/>
      <c r="T121" s="8"/>
      <c r="U121" s="8"/>
    </row>
    <row r="122" spans="1:21" ht="13" x14ac:dyDescent="0.15">
      <c r="A122" s="8"/>
      <c r="B122" s="8"/>
      <c r="C122" s="8"/>
      <c r="D122" s="8"/>
      <c r="E122" s="8"/>
      <c r="F122" s="8"/>
      <c r="G122" s="8"/>
      <c r="H122" s="8"/>
      <c r="I122" s="8"/>
      <c r="J122" s="8"/>
      <c r="K122" s="8"/>
      <c r="L122" s="8"/>
      <c r="M122" s="8"/>
      <c r="N122" s="8"/>
      <c r="O122" s="8"/>
      <c r="P122" s="8"/>
      <c r="Q122" s="8"/>
      <c r="R122" s="8"/>
      <c r="S122" s="8"/>
      <c r="T122" s="8"/>
      <c r="U122" s="8"/>
    </row>
    <row r="123" spans="1:21" ht="13" x14ac:dyDescent="0.15">
      <c r="A123" s="8"/>
      <c r="B123" s="8"/>
      <c r="C123" s="8"/>
      <c r="D123" s="8"/>
      <c r="E123" s="8"/>
      <c r="F123" s="8"/>
      <c r="G123" s="8"/>
      <c r="H123" s="8"/>
      <c r="I123" s="8"/>
      <c r="J123" s="8"/>
      <c r="K123" s="8"/>
      <c r="L123" s="8"/>
      <c r="M123" s="8"/>
      <c r="N123" s="8"/>
      <c r="O123" s="8"/>
      <c r="P123" s="8"/>
      <c r="Q123" s="8"/>
      <c r="R123" s="8"/>
      <c r="S123" s="8"/>
      <c r="T123" s="8"/>
      <c r="U123" s="8"/>
    </row>
    <row r="124" spans="1:21" ht="13" x14ac:dyDescent="0.15">
      <c r="A124" s="8"/>
      <c r="B124" s="8"/>
      <c r="C124" s="8"/>
      <c r="D124" s="8"/>
      <c r="E124" s="8"/>
      <c r="F124" s="8"/>
      <c r="G124" s="8"/>
      <c r="H124" s="8"/>
      <c r="I124" s="8"/>
      <c r="J124" s="8"/>
      <c r="K124" s="8"/>
      <c r="L124" s="8"/>
      <c r="M124" s="8"/>
      <c r="N124" s="8"/>
      <c r="O124" s="8"/>
      <c r="P124" s="8"/>
      <c r="Q124" s="8"/>
      <c r="R124" s="8"/>
      <c r="S124" s="8"/>
      <c r="T124" s="8"/>
      <c r="U124" s="8"/>
    </row>
    <row r="125" spans="1:21" ht="13" x14ac:dyDescent="0.15">
      <c r="A125" s="8"/>
      <c r="B125" s="8"/>
      <c r="C125" s="8"/>
      <c r="D125" s="8"/>
      <c r="E125" s="8"/>
      <c r="F125" s="8"/>
      <c r="G125" s="8"/>
      <c r="H125" s="8"/>
      <c r="I125" s="8"/>
      <c r="J125" s="8"/>
      <c r="K125" s="8"/>
      <c r="L125" s="8"/>
      <c r="M125" s="8"/>
      <c r="N125" s="8"/>
      <c r="O125" s="8"/>
      <c r="P125" s="8"/>
      <c r="Q125" s="8"/>
      <c r="R125" s="8"/>
      <c r="S125" s="8"/>
      <c r="T125" s="8"/>
      <c r="U125" s="8"/>
    </row>
    <row r="126" spans="1:21" ht="13" x14ac:dyDescent="0.15">
      <c r="A126" s="8"/>
      <c r="B126" s="8"/>
      <c r="C126" s="8"/>
      <c r="D126" s="8"/>
      <c r="E126" s="8"/>
      <c r="F126" s="8"/>
      <c r="G126" s="8"/>
      <c r="H126" s="8"/>
      <c r="I126" s="8"/>
      <c r="J126" s="8"/>
      <c r="K126" s="8"/>
      <c r="L126" s="8"/>
      <c r="M126" s="8"/>
      <c r="N126" s="8"/>
      <c r="O126" s="8"/>
      <c r="P126" s="8"/>
      <c r="Q126" s="8"/>
      <c r="R126" s="8"/>
      <c r="S126" s="8"/>
      <c r="T126" s="8"/>
      <c r="U126" s="8"/>
    </row>
    <row r="127" spans="1:21" ht="13" x14ac:dyDescent="0.15">
      <c r="A127" s="8"/>
      <c r="B127" s="8"/>
      <c r="C127" s="8"/>
      <c r="D127" s="8"/>
      <c r="E127" s="8"/>
      <c r="F127" s="8"/>
      <c r="G127" s="8"/>
      <c r="H127" s="8"/>
      <c r="I127" s="8"/>
      <c r="J127" s="8"/>
      <c r="K127" s="8"/>
      <c r="L127" s="8"/>
      <c r="M127" s="8"/>
      <c r="N127" s="8"/>
      <c r="O127" s="8"/>
      <c r="P127" s="8"/>
      <c r="Q127" s="8"/>
      <c r="R127" s="8"/>
      <c r="S127" s="8"/>
      <c r="T127" s="8"/>
      <c r="U127" s="8"/>
    </row>
    <row r="128" spans="1:21" ht="13" x14ac:dyDescent="0.15">
      <c r="A128" s="8"/>
      <c r="B128" s="8"/>
      <c r="C128" s="8"/>
      <c r="D128" s="8"/>
      <c r="E128" s="8"/>
      <c r="F128" s="8"/>
      <c r="G128" s="8"/>
      <c r="H128" s="8"/>
      <c r="I128" s="8"/>
      <c r="J128" s="8"/>
      <c r="K128" s="8"/>
      <c r="L128" s="8"/>
      <c r="M128" s="8"/>
      <c r="N128" s="8"/>
      <c r="O128" s="8"/>
      <c r="P128" s="8"/>
      <c r="Q128" s="8"/>
      <c r="R128" s="8"/>
      <c r="S128" s="8"/>
      <c r="T128" s="8"/>
      <c r="U128" s="8"/>
    </row>
    <row r="129" spans="1:21" ht="13" x14ac:dyDescent="0.15">
      <c r="A129" s="8"/>
      <c r="B129" s="8"/>
      <c r="C129" s="8"/>
      <c r="D129" s="8"/>
      <c r="E129" s="8"/>
      <c r="F129" s="8"/>
      <c r="G129" s="8"/>
      <c r="H129" s="8"/>
      <c r="I129" s="8"/>
      <c r="J129" s="8"/>
      <c r="K129" s="8"/>
      <c r="L129" s="8"/>
      <c r="M129" s="8"/>
      <c r="N129" s="8"/>
      <c r="O129" s="8"/>
      <c r="P129" s="8"/>
      <c r="Q129" s="8"/>
      <c r="R129" s="8"/>
      <c r="S129" s="8"/>
      <c r="T129" s="8"/>
      <c r="U129" s="8"/>
    </row>
    <row r="130" spans="1:21" ht="13" x14ac:dyDescent="0.15">
      <c r="A130" s="8"/>
      <c r="B130" s="8"/>
      <c r="C130" s="8"/>
      <c r="D130" s="8"/>
      <c r="E130" s="8"/>
      <c r="F130" s="8"/>
      <c r="G130" s="8"/>
      <c r="H130" s="8"/>
      <c r="I130" s="8"/>
      <c r="J130" s="8"/>
      <c r="K130" s="8"/>
      <c r="L130" s="8"/>
      <c r="M130" s="8"/>
      <c r="N130" s="8"/>
      <c r="O130" s="8"/>
      <c r="P130" s="8"/>
      <c r="Q130" s="8"/>
      <c r="R130" s="8"/>
      <c r="S130" s="8"/>
      <c r="T130" s="8"/>
      <c r="U130" s="8"/>
    </row>
    <row r="131" spans="1:21" ht="13" x14ac:dyDescent="0.15">
      <c r="A131" s="8"/>
      <c r="B131" s="8"/>
      <c r="C131" s="8"/>
      <c r="D131" s="8"/>
      <c r="E131" s="8"/>
      <c r="F131" s="8"/>
      <c r="G131" s="8"/>
      <c r="H131" s="8"/>
      <c r="I131" s="8"/>
      <c r="J131" s="8"/>
      <c r="K131" s="8"/>
      <c r="L131" s="8"/>
      <c r="M131" s="8"/>
      <c r="N131" s="8"/>
      <c r="O131" s="8"/>
      <c r="P131" s="8"/>
      <c r="Q131" s="8"/>
      <c r="R131" s="8"/>
      <c r="S131" s="8"/>
      <c r="T131" s="8"/>
      <c r="U131" s="8"/>
    </row>
    <row r="132" spans="1:21" ht="13" x14ac:dyDescent="0.15">
      <c r="A132" s="8"/>
      <c r="B132" s="8"/>
      <c r="C132" s="8"/>
      <c r="D132" s="8"/>
      <c r="E132" s="8"/>
      <c r="F132" s="8"/>
      <c r="G132" s="8"/>
      <c r="H132" s="8"/>
      <c r="I132" s="8"/>
      <c r="J132" s="8"/>
      <c r="K132" s="8"/>
      <c r="L132" s="8"/>
      <c r="M132" s="8"/>
      <c r="N132" s="8"/>
      <c r="O132" s="8"/>
      <c r="P132" s="8"/>
      <c r="Q132" s="8"/>
      <c r="R132" s="8"/>
      <c r="S132" s="8"/>
      <c r="T132" s="8"/>
      <c r="U132" s="8"/>
    </row>
    <row r="133" spans="1:21" ht="13" x14ac:dyDescent="0.15">
      <c r="A133" s="8"/>
      <c r="B133" s="8"/>
      <c r="C133" s="8"/>
      <c r="D133" s="8"/>
      <c r="E133" s="8"/>
      <c r="F133" s="8"/>
      <c r="G133" s="8"/>
      <c r="H133" s="8"/>
      <c r="I133" s="8"/>
      <c r="J133" s="8"/>
      <c r="K133" s="8"/>
      <c r="L133" s="8"/>
      <c r="M133" s="8"/>
      <c r="N133" s="8"/>
      <c r="O133" s="8"/>
      <c r="P133" s="8"/>
      <c r="Q133" s="8"/>
      <c r="R133" s="8"/>
      <c r="S133" s="8"/>
      <c r="T133" s="8"/>
      <c r="U133" s="8"/>
    </row>
    <row r="134" spans="1:21" ht="13" x14ac:dyDescent="0.15">
      <c r="A134" s="8"/>
      <c r="B134" s="8"/>
      <c r="C134" s="8"/>
      <c r="D134" s="8"/>
      <c r="E134" s="8"/>
      <c r="F134" s="8"/>
      <c r="G134" s="8"/>
      <c r="H134" s="8"/>
      <c r="I134" s="8"/>
      <c r="J134" s="8"/>
      <c r="K134" s="8"/>
      <c r="L134" s="8"/>
      <c r="M134" s="8"/>
      <c r="N134" s="8"/>
      <c r="O134" s="8"/>
      <c r="P134" s="8"/>
      <c r="Q134" s="8"/>
      <c r="R134" s="8"/>
      <c r="S134" s="8"/>
      <c r="T134" s="8"/>
      <c r="U134" s="8"/>
    </row>
    <row r="135" spans="1:21" ht="13" x14ac:dyDescent="0.15">
      <c r="A135" s="8"/>
      <c r="B135" s="8"/>
      <c r="C135" s="8"/>
      <c r="D135" s="8"/>
      <c r="E135" s="8"/>
      <c r="F135" s="8"/>
      <c r="G135" s="8"/>
      <c r="H135" s="8"/>
      <c r="I135" s="8"/>
      <c r="J135" s="8"/>
      <c r="K135" s="8"/>
      <c r="L135" s="8"/>
      <c r="M135" s="8"/>
      <c r="N135" s="8"/>
      <c r="O135" s="8"/>
      <c r="P135" s="8"/>
      <c r="Q135" s="8"/>
      <c r="R135" s="8"/>
      <c r="S135" s="8"/>
      <c r="T135" s="8"/>
      <c r="U135" s="8"/>
    </row>
    <row r="136" spans="1:21" ht="13" x14ac:dyDescent="0.15">
      <c r="A136" s="8"/>
      <c r="B136" s="8"/>
      <c r="C136" s="8"/>
      <c r="D136" s="8"/>
      <c r="E136" s="8"/>
      <c r="F136" s="8"/>
      <c r="G136" s="8"/>
      <c r="H136" s="8"/>
      <c r="I136" s="8"/>
      <c r="J136" s="8"/>
      <c r="K136" s="8"/>
      <c r="L136" s="8"/>
      <c r="M136" s="8"/>
      <c r="N136" s="8"/>
      <c r="O136" s="8"/>
      <c r="P136" s="8"/>
      <c r="Q136" s="8"/>
      <c r="R136" s="8"/>
      <c r="S136" s="8"/>
      <c r="T136" s="8"/>
      <c r="U136" s="8"/>
    </row>
    <row r="137" spans="1:21" ht="13" x14ac:dyDescent="0.15">
      <c r="A137" s="8"/>
      <c r="B137" s="8"/>
      <c r="C137" s="8"/>
      <c r="D137" s="8"/>
      <c r="E137" s="8"/>
      <c r="F137" s="8"/>
      <c r="G137" s="8"/>
      <c r="H137" s="8"/>
      <c r="I137" s="8"/>
      <c r="J137" s="8"/>
      <c r="K137" s="8"/>
      <c r="L137" s="8"/>
      <c r="M137" s="8"/>
      <c r="N137" s="8"/>
      <c r="O137" s="8"/>
      <c r="P137" s="8"/>
      <c r="Q137" s="8"/>
      <c r="R137" s="8"/>
      <c r="S137" s="8"/>
      <c r="T137" s="8"/>
      <c r="U137" s="8"/>
    </row>
    <row r="138" spans="1:21" ht="13" x14ac:dyDescent="0.15">
      <c r="A138" s="8"/>
      <c r="B138" s="8"/>
      <c r="C138" s="8"/>
      <c r="D138" s="8"/>
      <c r="E138" s="8"/>
      <c r="F138" s="8"/>
      <c r="G138" s="8"/>
      <c r="H138" s="8"/>
      <c r="I138" s="8"/>
      <c r="J138" s="8"/>
      <c r="K138" s="8"/>
      <c r="L138" s="8"/>
      <c r="M138" s="8"/>
      <c r="N138" s="8"/>
      <c r="O138" s="8"/>
      <c r="P138" s="8"/>
      <c r="Q138" s="8"/>
      <c r="R138" s="8"/>
      <c r="S138" s="8"/>
      <c r="T138" s="8"/>
      <c r="U138" s="8"/>
    </row>
    <row r="139" spans="1:21" ht="13" x14ac:dyDescent="0.15">
      <c r="A139" s="8"/>
      <c r="B139" s="8"/>
      <c r="C139" s="8"/>
      <c r="D139" s="8"/>
      <c r="E139" s="8"/>
      <c r="F139" s="8"/>
      <c r="G139" s="8"/>
      <c r="H139" s="8"/>
      <c r="I139" s="8"/>
      <c r="J139" s="8"/>
      <c r="K139" s="8"/>
      <c r="L139" s="8"/>
      <c r="M139" s="8"/>
      <c r="N139" s="8"/>
      <c r="O139" s="8"/>
      <c r="P139" s="8"/>
      <c r="Q139" s="8"/>
      <c r="R139" s="8"/>
      <c r="S139" s="8"/>
      <c r="T139" s="8"/>
      <c r="U139" s="8"/>
    </row>
    <row r="140" spans="1:21" ht="13" x14ac:dyDescent="0.15">
      <c r="A140" s="8"/>
      <c r="B140" s="8"/>
      <c r="C140" s="8"/>
      <c r="D140" s="8"/>
      <c r="E140" s="8"/>
      <c r="F140" s="8"/>
      <c r="G140" s="8"/>
      <c r="H140" s="8"/>
      <c r="I140" s="8"/>
      <c r="J140" s="8"/>
      <c r="K140" s="8"/>
      <c r="L140" s="8"/>
      <c r="M140" s="8"/>
      <c r="N140" s="8"/>
      <c r="O140" s="8"/>
      <c r="P140" s="8"/>
      <c r="Q140" s="8"/>
      <c r="R140" s="8"/>
      <c r="S140" s="8"/>
      <c r="T140" s="8"/>
      <c r="U140" s="8"/>
    </row>
    <row r="141" spans="1:21" ht="13" x14ac:dyDescent="0.15">
      <c r="A141" s="8"/>
      <c r="B141" s="8"/>
      <c r="C141" s="8"/>
      <c r="D141" s="8"/>
      <c r="E141" s="8"/>
      <c r="F141" s="8"/>
      <c r="G141" s="8"/>
      <c r="H141" s="8"/>
      <c r="I141" s="8"/>
      <c r="J141" s="8"/>
      <c r="K141" s="8"/>
      <c r="L141" s="8"/>
      <c r="M141" s="8"/>
      <c r="N141" s="8"/>
      <c r="O141" s="8"/>
      <c r="P141" s="8"/>
      <c r="Q141" s="8"/>
      <c r="R141" s="8"/>
      <c r="S141" s="8"/>
      <c r="T141" s="8"/>
      <c r="U141" s="8"/>
    </row>
    <row r="142" spans="1:21" ht="13" x14ac:dyDescent="0.15">
      <c r="A142" s="8"/>
      <c r="B142" s="8"/>
      <c r="C142" s="8"/>
      <c r="D142" s="8"/>
      <c r="E142" s="8"/>
      <c r="F142" s="8"/>
      <c r="G142" s="8"/>
      <c r="H142" s="8"/>
      <c r="I142" s="8"/>
      <c r="J142" s="8"/>
      <c r="K142" s="8"/>
      <c r="L142" s="8"/>
      <c r="M142" s="8"/>
      <c r="N142" s="8"/>
      <c r="O142" s="8"/>
      <c r="P142" s="8"/>
      <c r="Q142" s="8"/>
      <c r="R142" s="8"/>
      <c r="S142" s="8"/>
      <c r="T142" s="8"/>
      <c r="U142" s="8"/>
    </row>
    <row r="143" spans="1:21" ht="13" x14ac:dyDescent="0.15">
      <c r="A143" s="8"/>
      <c r="B143" s="8"/>
      <c r="C143" s="8"/>
      <c r="D143" s="8"/>
      <c r="E143" s="8"/>
      <c r="F143" s="8"/>
      <c r="G143" s="8"/>
      <c r="H143" s="8"/>
      <c r="I143" s="8"/>
      <c r="J143" s="8"/>
      <c r="K143" s="8"/>
      <c r="L143" s="8"/>
      <c r="M143" s="8"/>
      <c r="N143" s="8"/>
      <c r="O143" s="8"/>
      <c r="P143" s="8"/>
      <c r="Q143" s="8"/>
      <c r="R143" s="8"/>
      <c r="S143" s="8"/>
      <c r="T143" s="8"/>
      <c r="U143" s="8"/>
    </row>
    <row r="144" spans="1:21" ht="13" x14ac:dyDescent="0.15">
      <c r="A144" s="8"/>
      <c r="B144" s="8"/>
      <c r="C144" s="8"/>
      <c r="D144" s="8"/>
      <c r="E144" s="8"/>
      <c r="F144" s="8"/>
      <c r="G144" s="8"/>
      <c r="H144" s="8"/>
      <c r="I144" s="8"/>
      <c r="J144" s="8"/>
      <c r="K144" s="8"/>
      <c r="L144" s="8"/>
      <c r="M144" s="8"/>
      <c r="N144" s="8"/>
      <c r="O144" s="8"/>
      <c r="P144" s="8"/>
      <c r="Q144" s="8"/>
      <c r="R144" s="8"/>
      <c r="S144" s="8"/>
      <c r="T144" s="8"/>
      <c r="U144" s="8"/>
    </row>
    <row r="145" spans="1:21" ht="13" x14ac:dyDescent="0.15">
      <c r="A145" s="8"/>
      <c r="B145" s="8"/>
      <c r="C145" s="8"/>
      <c r="D145" s="8"/>
      <c r="E145" s="8"/>
      <c r="F145" s="8"/>
      <c r="G145" s="8"/>
      <c r="H145" s="8"/>
      <c r="I145" s="8"/>
      <c r="J145" s="8"/>
      <c r="K145" s="8"/>
      <c r="L145" s="8"/>
      <c r="M145" s="8"/>
      <c r="N145" s="8"/>
      <c r="O145" s="8"/>
      <c r="P145" s="8"/>
      <c r="Q145" s="8"/>
      <c r="R145" s="8"/>
      <c r="S145" s="8"/>
      <c r="T145" s="8"/>
      <c r="U145" s="8"/>
    </row>
    <row r="146" spans="1:21" ht="13" x14ac:dyDescent="0.15">
      <c r="A146" s="8"/>
      <c r="B146" s="8"/>
      <c r="C146" s="8"/>
      <c r="D146" s="8"/>
      <c r="E146" s="8"/>
      <c r="F146" s="8"/>
      <c r="G146" s="8"/>
      <c r="H146" s="8"/>
      <c r="I146" s="8"/>
      <c r="J146" s="8"/>
      <c r="K146" s="8"/>
      <c r="L146" s="8"/>
      <c r="M146" s="8"/>
      <c r="N146" s="8"/>
      <c r="O146" s="8"/>
      <c r="P146" s="8"/>
      <c r="Q146" s="8"/>
      <c r="R146" s="8"/>
      <c r="S146" s="8"/>
      <c r="T146" s="8"/>
      <c r="U146" s="8"/>
    </row>
    <row r="147" spans="1:21" ht="13" x14ac:dyDescent="0.15">
      <c r="A147" s="8"/>
      <c r="B147" s="8"/>
      <c r="C147" s="8"/>
      <c r="D147" s="8"/>
      <c r="E147" s="8"/>
      <c r="F147" s="8"/>
      <c r="G147" s="8"/>
      <c r="H147" s="8"/>
      <c r="I147" s="8"/>
      <c r="J147" s="8"/>
      <c r="K147" s="8"/>
      <c r="L147" s="8"/>
      <c r="M147" s="8"/>
      <c r="N147" s="8"/>
      <c r="O147" s="8"/>
      <c r="P147" s="8"/>
      <c r="Q147" s="8"/>
      <c r="R147" s="8"/>
      <c r="S147" s="8"/>
      <c r="T147" s="8"/>
      <c r="U147" s="8"/>
    </row>
    <row r="148" spans="1:21" ht="13" x14ac:dyDescent="0.15">
      <c r="A148" s="8"/>
      <c r="B148" s="8"/>
      <c r="C148" s="8"/>
      <c r="D148" s="8"/>
      <c r="E148" s="8"/>
      <c r="F148" s="8"/>
      <c r="G148" s="8"/>
      <c r="H148" s="8"/>
      <c r="I148" s="8"/>
      <c r="J148" s="8"/>
      <c r="K148" s="8"/>
      <c r="L148" s="8"/>
      <c r="M148" s="8"/>
      <c r="N148" s="8"/>
      <c r="O148" s="8"/>
      <c r="P148" s="8"/>
      <c r="Q148" s="8"/>
      <c r="R148" s="8"/>
      <c r="S148" s="8"/>
      <c r="T148" s="8"/>
      <c r="U148" s="8"/>
    </row>
    <row r="149" spans="1:21" ht="13" x14ac:dyDescent="0.15">
      <c r="A149" s="8"/>
      <c r="B149" s="8"/>
      <c r="C149" s="8"/>
      <c r="D149" s="8"/>
      <c r="E149" s="8"/>
      <c r="F149" s="8"/>
      <c r="G149" s="8"/>
      <c r="H149" s="8"/>
      <c r="I149" s="8"/>
      <c r="J149" s="8"/>
      <c r="K149" s="8"/>
      <c r="L149" s="8"/>
      <c r="M149" s="8"/>
      <c r="N149" s="8"/>
      <c r="O149" s="8"/>
      <c r="P149" s="8"/>
      <c r="Q149" s="8"/>
      <c r="R149" s="8"/>
      <c r="S149" s="8"/>
      <c r="T149" s="8"/>
      <c r="U149" s="8"/>
    </row>
    <row r="150" spans="1:21" ht="13" x14ac:dyDescent="0.15">
      <c r="A150" s="8"/>
      <c r="B150" s="8"/>
      <c r="C150" s="8"/>
      <c r="D150" s="8"/>
      <c r="E150" s="8"/>
      <c r="F150" s="8"/>
      <c r="G150" s="8"/>
      <c r="H150" s="8"/>
      <c r="I150" s="8"/>
      <c r="J150" s="8"/>
      <c r="K150" s="8"/>
      <c r="L150" s="8"/>
      <c r="M150" s="8"/>
      <c r="N150" s="8"/>
      <c r="O150" s="8"/>
      <c r="P150" s="8"/>
      <c r="Q150" s="8"/>
      <c r="R150" s="8"/>
      <c r="S150" s="8"/>
      <c r="T150" s="8"/>
      <c r="U150" s="8"/>
    </row>
    <row r="151" spans="1:21" ht="13" x14ac:dyDescent="0.15">
      <c r="A151" s="8"/>
      <c r="B151" s="8"/>
      <c r="C151" s="8"/>
      <c r="D151" s="8"/>
      <c r="E151" s="8"/>
      <c r="F151" s="8"/>
      <c r="G151" s="8"/>
      <c r="H151" s="8"/>
      <c r="I151" s="8"/>
      <c r="J151" s="8"/>
      <c r="K151" s="8"/>
      <c r="L151" s="8"/>
      <c r="M151" s="8"/>
      <c r="N151" s="8"/>
      <c r="O151" s="8"/>
      <c r="P151" s="8"/>
      <c r="Q151" s="8"/>
      <c r="R151" s="8"/>
      <c r="S151" s="8"/>
      <c r="T151" s="8"/>
      <c r="U151" s="8"/>
    </row>
    <row r="152" spans="1:21" ht="13" x14ac:dyDescent="0.15">
      <c r="A152" s="8"/>
      <c r="B152" s="8"/>
      <c r="C152" s="8"/>
      <c r="D152" s="8"/>
      <c r="E152" s="8"/>
      <c r="F152" s="8"/>
      <c r="G152" s="8"/>
      <c r="H152" s="8"/>
      <c r="I152" s="8"/>
      <c r="J152" s="8"/>
      <c r="K152" s="8"/>
      <c r="L152" s="8"/>
      <c r="M152" s="8"/>
      <c r="N152" s="8"/>
      <c r="O152" s="8"/>
      <c r="P152" s="8"/>
      <c r="Q152" s="8"/>
      <c r="R152" s="8"/>
      <c r="S152" s="8"/>
      <c r="T152" s="8"/>
      <c r="U152" s="8"/>
    </row>
    <row r="153" spans="1:21" ht="13" x14ac:dyDescent="0.15">
      <c r="A153" s="8"/>
      <c r="B153" s="8"/>
      <c r="C153" s="8"/>
      <c r="D153" s="8"/>
      <c r="E153" s="8"/>
      <c r="F153" s="8"/>
      <c r="G153" s="8"/>
      <c r="H153" s="8"/>
      <c r="I153" s="8"/>
      <c r="J153" s="8"/>
      <c r="K153" s="8"/>
      <c r="L153" s="8"/>
      <c r="M153" s="8"/>
      <c r="N153" s="8"/>
      <c r="O153" s="8"/>
      <c r="P153" s="8"/>
      <c r="Q153" s="8"/>
      <c r="R153" s="8"/>
      <c r="S153" s="8"/>
      <c r="T153" s="8"/>
      <c r="U153" s="8"/>
    </row>
    <row r="154" spans="1:21" ht="13" x14ac:dyDescent="0.15">
      <c r="A154" s="8"/>
      <c r="B154" s="8"/>
      <c r="C154" s="8"/>
      <c r="D154" s="8"/>
      <c r="E154" s="8"/>
      <c r="F154" s="8"/>
      <c r="G154" s="8"/>
      <c r="H154" s="8"/>
      <c r="I154" s="8"/>
      <c r="J154" s="8"/>
      <c r="K154" s="8"/>
      <c r="L154" s="8"/>
      <c r="M154" s="8"/>
      <c r="N154" s="8"/>
      <c r="O154" s="8"/>
      <c r="P154" s="8"/>
      <c r="Q154" s="8"/>
      <c r="R154" s="8"/>
      <c r="S154" s="8"/>
      <c r="T154" s="8"/>
      <c r="U154" s="8"/>
    </row>
    <row r="155" spans="1:21" ht="13" x14ac:dyDescent="0.15">
      <c r="A155" s="8"/>
      <c r="B155" s="8"/>
      <c r="C155" s="8"/>
      <c r="D155" s="8"/>
      <c r="E155" s="8"/>
      <c r="F155" s="8"/>
      <c r="G155" s="8"/>
      <c r="H155" s="8"/>
      <c r="I155" s="8"/>
      <c r="J155" s="8"/>
      <c r="K155" s="8"/>
      <c r="L155" s="8"/>
      <c r="M155" s="8"/>
      <c r="N155" s="8"/>
      <c r="O155" s="8"/>
      <c r="P155" s="8"/>
      <c r="Q155" s="8"/>
      <c r="R155" s="8"/>
      <c r="S155" s="8"/>
      <c r="T155" s="8"/>
      <c r="U155" s="8"/>
    </row>
    <row r="156" spans="1:21" ht="13" x14ac:dyDescent="0.15">
      <c r="A156" s="8"/>
      <c r="B156" s="8"/>
      <c r="C156" s="8"/>
      <c r="D156" s="8"/>
      <c r="E156" s="8"/>
      <c r="F156" s="8"/>
      <c r="G156" s="8"/>
      <c r="H156" s="8"/>
      <c r="I156" s="8"/>
      <c r="J156" s="8"/>
      <c r="K156" s="8"/>
      <c r="L156" s="8"/>
      <c r="M156" s="8"/>
      <c r="N156" s="8"/>
      <c r="O156" s="8"/>
      <c r="P156" s="8"/>
      <c r="Q156" s="8"/>
      <c r="R156" s="8"/>
      <c r="S156" s="8"/>
      <c r="T156" s="8"/>
      <c r="U156" s="8"/>
    </row>
    <row r="157" spans="1:21" ht="13" x14ac:dyDescent="0.15">
      <c r="A157" s="8"/>
      <c r="B157" s="8"/>
      <c r="C157" s="8"/>
      <c r="D157" s="8"/>
      <c r="E157" s="8"/>
      <c r="F157" s="8"/>
      <c r="G157" s="8"/>
      <c r="H157" s="8"/>
      <c r="I157" s="8"/>
      <c r="J157" s="8"/>
      <c r="K157" s="8"/>
      <c r="L157" s="8"/>
      <c r="M157" s="8"/>
      <c r="N157" s="8"/>
      <c r="O157" s="8"/>
      <c r="P157" s="8"/>
      <c r="Q157" s="8"/>
      <c r="R157" s="8"/>
      <c r="S157" s="8"/>
      <c r="T157" s="8"/>
      <c r="U157" s="8"/>
    </row>
  </sheetData>
  <sheetProtection sheet="1" formatCells="0" formatColumns="0" formatRows="0" selectLockedCells="1"/>
  <mergeCells count="10">
    <mergeCell ref="A2:D2"/>
    <mergeCell ref="G2:H2"/>
    <mergeCell ref="A3:D3"/>
    <mergeCell ref="G3:H3"/>
    <mergeCell ref="A4:D4"/>
    <mergeCell ref="B8:D8"/>
    <mergeCell ref="A10:A11"/>
    <mergeCell ref="B10:B11"/>
    <mergeCell ref="G5:H5"/>
    <mergeCell ref="B7:D7"/>
  </mergeCells>
  <printOptions horizontalCentered="1"/>
  <pageMargins left="0.7" right="0.7" top="0.75" bottom="0.75" header="0" footer="0"/>
  <pageSetup paperSize="9" fitToHeight="0" pageOrder="overThenDown"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pageSetUpPr fitToPage="1"/>
  </sheetPr>
  <dimension ref="A2:S210"/>
  <sheetViews>
    <sheetView showGridLines="0" zoomScale="96" zoomScaleNormal="100" workbookViewId="0">
      <selection activeCell="C13" sqref="C13"/>
    </sheetView>
  </sheetViews>
  <sheetFormatPr baseColWidth="10" defaultColWidth="14.5" defaultRowHeight="15.75" customHeight="1" x14ac:dyDescent="0.15"/>
  <cols>
    <col min="1" max="1" width="21.33203125" style="111" customWidth="1"/>
    <col min="2" max="2" width="46.33203125" style="111" customWidth="1"/>
    <col min="3" max="3" width="29.1640625" style="111" customWidth="1"/>
    <col min="4" max="7" width="24.33203125" style="111" customWidth="1"/>
    <col min="8" max="10" width="14.5" style="111"/>
    <col min="11" max="11" width="18.83203125" style="111" customWidth="1"/>
    <col min="12" max="12" width="44.6640625" style="111" customWidth="1"/>
    <col min="13" max="16384" width="14.5" style="111"/>
  </cols>
  <sheetData>
    <row r="2" spans="1:19" ht="10.5" customHeight="1" x14ac:dyDescent="0.2">
      <c r="A2" s="394"/>
      <c r="B2" s="395"/>
      <c r="C2" s="395"/>
      <c r="D2" s="395"/>
      <c r="E2" s="395"/>
      <c r="F2" s="395"/>
      <c r="G2" s="395"/>
    </row>
    <row r="3" spans="1:19" ht="8.25" customHeight="1" x14ac:dyDescent="0.15">
      <c r="A3" s="396"/>
      <c r="B3" s="395"/>
      <c r="C3" s="395"/>
      <c r="D3" s="395"/>
      <c r="E3" s="395"/>
      <c r="F3" s="395"/>
      <c r="G3" s="395"/>
    </row>
    <row r="4" spans="1:19" ht="31.5" customHeight="1" x14ac:dyDescent="0.2">
      <c r="A4" s="403" t="s">
        <v>333</v>
      </c>
      <c r="B4" s="395"/>
      <c r="C4" s="395"/>
      <c r="D4" s="395"/>
      <c r="E4" s="395"/>
      <c r="F4" s="395"/>
      <c r="G4" s="395"/>
    </row>
    <row r="5" spans="1:19" ht="15.75" customHeight="1" x14ac:dyDescent="0.15">
      <c r="A5" s="112" t="s">
        <v>382</v>
      </c>
      <c r="B5" s="113"/>
      <c r="C5" s="113"/>
      <c r="D5" s="113"/>
      <c r="E5" s="113"/>
      <c r="F5" s="113"/>
      <c r="G5" s="113"/>
    </row>
    <row r="6" spans="1:19" ht="33" customHeight="1" x14ac:dyDescent="0.15"/>
    <row r="7" spans="1:19" ht="37.5" customHeight="1" x14ac:dyDescent="0.15">
      <c r="A7" s="114" t="s">
        <v>334</v>
      </c>
      <c r="B7" s="642" t="s">
        <v>335</v>
      </c>
      <c r="C7" s="643"/>
      <c r="D7" s="643"/>
      <c r="E7" s="643"/>
      <c r="F7" s="643"/>
      <c r="G7" s="644"/>
    </row>
    <row r="8" spans="1:19" ht="24" customHeight="1" x14ac:dyDescent="0.15">
      <c r="A8" s="115" t="s">
        <v>101</v>
      </c>
      <c r="B8" s="660" t="s">
        <v>470</v>
      </c>
      <c r="C8" s="398"/>
      <c r="D8" s="661"/>
      <c r="E8" s="661"/>
      <c r="F8" s="661"/>
      <c r="G8" s="661"/>
    </row>
    <row r="9" spans="1:19" s="118" customFormat="1" ht="25.5" customHeight="1" x14ac:dyDescent="0.15">
      <c r="A9" s="636" t="s">
        <v>2</v>
      </c>
      <c r="B9" s="116" t="s">
        <v>357</v>
      </c>
      <c r="C9" s="117" t="s">
        <v>107</v>
      </c>
      <c r="D9" s="663" t="str">
        <f>IF('Steg 2 Profil'!D9="","",'Steg 2 Profil'!D9)</f>
        <v/>
      </c>
      <c r="E9" s="664"/>
      <c r="F9" s="664"/>
      <c r="G9" s="665"/>
    </row>
    <row r="10" spans="1:19" s="118" customFormat="1" ht="25.5" customHeight="1" x14ac:dyDescent="0.15">
      <c r="A10" s="662"/>
      <c r="B10" s="116" t="s">
        <v>337</v>
      </c>
      <c r="C10" s="117" t="s">
        <v>107</v>
      </c>
      <c r="D10" s="666" t="str">
        <f>IF('Steg 2 Profil'!D10="","",'Steg 2 Profil'!D10)</f>
        <v/>
      </c>
      <c r="E10" s="667"/>
      <c r="F10" s="667"/>
      <c r="G10" s="668"/>
    </row>
    <row r="11" spans="1:19" s="118" customFormat="1" ht="25.5" customHeight="1" x14ac:dyDescent="0.15">
      <c r="A11" s="119" t="s">
        <v>28</v>
      </c>
      <c r="B11" s="120" t="s">
        <v>317</v>
      </c>
      <c r="C11" s="121" t="s">
        <v>339</v>
      </c>
      <c r="D11" s="669" t="str">
        <f>IF('Steg 9 Fullføring'!D13="","",'Steg 9 Fullføring'!D13)</f>
        <v/>
      </c>
      <c r="E11" s="667"/>
      <c r="F11" s="667"/>
      <c r="G11" s="668"/>
      <c r="H11" s="122"/>
      <c r="I11" s="122"/>
      <c r="J11" s="122"/>
      <c r="K11" s="122"/>
      <c r="L11" s="122"/>
      <c r="M11" s="122"/>
      <c r="N11" s="122"/>
      <c r="O11" s="122"/>
      <c r="P11" s="122"/>
      <c r="Q11" s="122"/>
      <c r="R11" s="122"/>
      <c r="S11" s="122"/>
    </row>
    <row r="12" spans="1:19" s="118" customFormat="1" ht="25.5" customHeight="1" x14ac:dyDescent="0.15">
      <c r="A12" s="123" t="s">
        <v>6</v>
      </c>
      <c r="B12" s="124" t="s">
        <v>358</v>
      </c>
      <c r="C12" s="125" t="s">
        <v>110</v>
      </c>
      <c r="D12" s="645" t="str">
        <f>IF('Steg 2 Profil'!D14="","",'Steg 2 Profil'!D14)</f>
        <v/>
      </c>
      <c r="E12" s="646"/>
      <c r="F12" s="646"/>
      <c r="G12" s="647"/>
    </row>
    <row r="13" spans="1:19" s="118" customFormat="1" ht="42" customHeight="1" x14ac:dyDescent="0.15">
      <c r="A13" s="406" t="s">
        <v>27</v>
      </c>
      <c r="B13" s="670" t="s">
        <v>471</v>
      </c>
      <c r="C13" s="117" t="s">
        <v>340</v>
      </c>
      <c r="D13" s="648" t="str">
        <f>IF('Steg 9 Fullføring'!D9="","",'Steg 9 Fullføring'!D9)</f>
        <v/>
      </c>
      <c r="E13" s="649"/>
      <c r="F13" s="649"/>
      <c r="G13" s="650"/>
    </row>
    <row r="14" spans="1:19" s="118" customFormat="1" ht="76.5" customHeight="1" thickBot="1" x14ac:dyDescent="0.2">
      <c r="A14" s="429"/>
      <c r="B14" s="671"/>
      <c r="C14" s="117" t="s">
        <v>341</v>
      </c>
      <c r="D14" s="657" t="str">
        <f>IF('Steg 9 Fullføring'!D10="","",'Steg 9 Fullføring'!D10)</f>
        <v/>
      </c>
      <c r="E14" s="658"/>
      <c r="F14" s="658"/>
      <c r="G14" s="659"/>
    </row>
    <row r="15" spans="1:19" s="118" customFormat="1" ht="30" customHeight="1" thickBot="1" x14ac:dyDescent="0.2">
      <c r="A15" s="429"/>
      <c r="B15" s="671"/>
      <c r="C15" s="270" t="s">
        <v>273</v>
      </c>
      <c r="D15" s="648" t="str">
        <f>IF('Steg 9 Fullføring'!D11="","",'Steg 9 Fullføring'!D11)</f>
        <v/>
      </c>
      <c r="E15" s="649"/>
      <c r="F15" s="649"/>
      <c r="G15" s="650"/>
    </row>
    <row r="16" spans="1:19" s="118" customFormat="1" ht="30" customHeight="1" thickBot="1" x14ac:dyDescent="0.2">
      <c r="A16" s="429"/>
      <c r="B16" s="671"/>
      <c r="C16" s="270" t="s">
        <v>274</v>
      </c>
      <c r="D16" s="648" t="str">
        <f>IF('Steg 9 Fullføring'!D12="","",'Steg 9 Fullføring'!D12)</f>
        <v/>
      </c>
      <c r="E16" s="649"/>
      <c r="F16" s="649"/>
      <c r="G16" s="650"/>
    </row>
    <row r="17" spans="1:7" s="118" customFormat="1" ht="48.75" customHeight="1" x14ac:dyDescent="0.15">
      <c r="A17" s="406" t="s">
        <v>1</v>
      </c>
      <c r="B17" s="126" t="s">
        <v>338</v>
      </c>
      <c r="C17" s="127" t="s">
        <v>342</v>
      </c>
      <c r="D17" s="657" t="str">
        <f>IF('Steg 1 NSRS Klimaforpliktelse'!D9="","",'Steg 1 NSRS Klimaforpliktelse'!D9)</f>
        <v/>
      </c>
      <c r="E17" s="658"/>
      <c r="F17" s="658"/>
      <c r="G17" s="659"/>
    </row>
    <row r="18" spans="1:7" s="118" customFormat="1" ht="25" customHeight="1" x14ac:dyDescent="0.15">
      <c r="A18" s="429"/>
      <c r="B18" s="283" t="s">
        <v>383</v>
      </c>
      <c r="C18" s="128" t="s">
        <v>343</v>
      </c>
      <c r="D18" s="657" t="str">
        <f>IF('Steg 1 NSRS Klimaforpliktelse'!D10="","",'Steg 1 NSRS Klimaforpliktelse'!D10)</f>
        <v/>
      </c>
      <c r="E18" s="658"/>
      <c r="F18" s="658"/>
      <c r="G18" s="659"/>
    </row>
    <row r="19" spans="1:7" s="118" customFormat="1" ht="33" customHeight="1" x14ac:dyDescent="0.15">
      <c r="A19" s="407"/>
      <c r="B19" s="283" t="s">
        <v>501</v>
      </c>
      <c r="C19" s="128" t="s">
        <v>339</v>
      </c>
      <c r="D19" s="657" t="str">
        <f>IF('Steg 1 NSRS Klimaforpliktelse'!D11="","",'Steg 1 NSRS Klimaforpliktelse'!D11)</f>
        <v/>
      </c>
      <c r="E19" s="658"/>
      <c r="F19" s="658"/>
      <c r="G19" s="659"/>
    </row>
    <row r="20" spans="1:7" s="118" customFormat="1" ht="25" customHeight="1" x14ac:dyDescent="0.15">
      <c r="A20" s="406" t="s">
        <v>29</v>
      </c>
      <c r="B20" s="672" t="s">
        <v>318</v>
      </c>
      <c r="C20" s="129" t="s">
        <v>276</v>
      </c>
      <c r="D20" s="645" t="str">
        <f>IF('Steg 9 Fullføring'!D14="","",'Steg 9 Fullføring'!D14)</f>
        <v/>
      </c>
      <c r="E20" s="646"/>
      <c r="F20" s="646"/>
      <c r="G20" s="647"/>
    </row>
    <row r="21" spans="1:7" s="118" customFormat="1" ht="25" customHeight="1" x14ac:dyDescent="0.15">
      <c r="A21" s="429"/>
      <c r="B21" s="671"/>
      <c r="C21" s="127" t="s">
        <v>344</v>
      </c>
      <c r="D21" s="645" t="str">
        <f>IF('Steg 9 Fullføring'!D15="","",'Steg 9 Fullføring'!D15)</f>
        <v/>
      </c>
      <c r="E21" s="646"/>
      <c r="F21" s="646"/>
      <c r="G21" s="647"/>
    </row>
    <row r="22" spans="1:7" s="118" customFormat="1" ht="25" customHeight="1" thickBot="1" x14ac:dyDescent="0.2">
      <c r="A22" s="407"/>
      <c r="B22" s="673"/>
      <c r="C22" s="127" t="s">
        <v>30</v>
      </c>
      <c r="D22" s="645" t="str">
        <f>IF('Steg 9 Fullføring'!D16="","",'Steg 9 Fullføring'!D16)</f>
        <v/>
      </c>
      <c r="E22" s="646"/>
      <c r="F22" s="646"/>
      <c r="G22" s="647"/>
    </row>
    <row r="23" spans="1:7" s="118" customFormat="1" ht="44.25" customHeight="1" thickBot="1" x14ac:dyDescent="0.2">
      <c r="A23" s="130" t="s">
        <v>31</v>
      </c>
      <c r="B23" s="284" t="s">
        <v>472</v>
      </c>
      <c r="C23" s="270" t="s">
        <v>474</v>
      </c>
      <c r="D23" s="674" t="str">
        <f>IF('Steg 9 Fullføring'!D27="","",'Steg 9 Fullføring'!D27)</f>
        <v>Denne bærekraftsrapporten er utarbeidet i samsvar med Nordic Sustainability Reporting Standard - NSRS Nivå 1. Alle rettigheter forbeholdt. Les mer på www.nsrs.eu.</v>
      </c>
      <c r="E23" s="675"/>
      <c r="F23" s="675"/>
      <c r="G23" s="676"/>
    </row>
    <row r="24" spans="1:7" s="118" customFormat="1" ht="36" customHeight="1" x14ac:dyDescent="0.15">
      <c r="A24" s="677"/>
      <c r="B24" s="441"/>
      <c r="C24" s="441"/>
      <c r="D24" s="452"/>
      <c r="E24" s="452"/>
      <c r="F24" s="452"/>
      <c r="G24" s="452"/>
    </row>
    <row r="25" spans="1:7" s="118" customFormat="1" ht="41.25" customHeight="1" x14ac:dyDescent="0.15">
      <c r="A25" s="114" t="s">
        <v>334</v>
      </c>
      <c r="B25" s="642" t="s">
        <v>345</v>
      </c>
      <c r="C25" s="643"/>
      <c r="D25" s="643"/>
      <c r="E25" s="643"/>
      <c r="F25" s="643"/>
      <c r="G25" s="644"/>
    </row>
    <row r="26" spans="1:7" s="118" customFormat="1" ht="27" customHeight="1" x14ac:dyDescent="0.15">
      <c r="A26" s="131" t="s">
        <v>101</v>
      </c>
      <c r="B26" s="678" t="s">
        <v>104</v>
      </c>
      <c r="C26" s="441"/>
      <c r="D26" s="427"/>
      <c r="E26" s="427"/>
      <c r="F26" s="427"/>
      <c r="G26" s="427"/>
    </row>
    <row r="27" spans="1:7" s="118" customFormat="1" ht="58.5" customHeight="1" x14ac:dyDescent="0.15">
      <c r="A27" s="132" t="s">
        <v>3</v>
      </c>
      <c r="B27" s="133" t="s">
        <v>385</v>
      </c>
      <c r="C27" s="134" t="s">
        <v>346</v>
      </c>
      <c r="D27" s="692" t="str">
        <f>IF('Steg 2 Profil'!D11="","",'Steg 2 Profil'!D11)</f>
        <v/>
      </c>
      <c r="E27" s="693"/>
      <c r="F27" s="693"/>
      <c r="G27" s="694"/>
    </row>
    <row r="28" spans="1:7" s="118" customFormat="1" ht="41.5" customHeight="1" x14ac:dyDescent="0.15">
      <c r="A28" s="132" t="s">
        <v>4</v>
      </c>
      <c r="B28" s="135" t="s">
        <v>475</v>
      </c>
      <c r="C28" s="134" t="s">
        <v>347</v>
      </c>
      <c r="D28" s="695" t="str">
        <f>IF('Steg 2 Profil'!D12="","",'Steg 2 Profil'!D12)</f>
        <v/>
      </c>
      <c r="E28" s="696"/>
      <c r="F28" s="696"/>
      <c r="G28" s="697"/>
    </row>
    <row r="29" spans="1:7" s="118" customFormat="1" ht="51" customHeight="1" x14ac:dyDescent="0.15">
      <c r="A29" s="132" t="s">
        <v>5</v>
      </c>
      <c r="B29" s="135" t="s">
        <v>476</v>
      </c>
      <c r="C29" s="134" t="s">
        <v>348</v>
      </c>
      <c r="D29" s="695" t="str">
        <f>IF('Steg 2 Profil'!D13="","",'Steg 2 Profil'!D13)</f>
        <v/>
      </c>
      <c r="E29" s="696"/>
      <c r="F29" s="696"/>
      <c r="G29" s="697"/>
    </row>
    <row r="30" spans="1:7" s="118" customFormat="1" ht="25.5" customHeight="1" x14ac:dyDescent="0.15">
      <c r="A30" s="679" t="s">
        <v>7</v>
      </c>
      <c r="B30" s="681" t="s">
        <v>111</v>
      </c>
      <c r="C30" s="134" t="s">
        <v>352</v>
      </c>
      <c r="D30" s="695" t="str">
        <f>IF('Steg 2 Profil'!D15="","",'Steg 2 Profil'!D15)</f>
        <v/>
      </c>
      <c r="E30" s="696"/>
      <c r="F30" s="696"/>
      <c r="G30" s="697"/>
    </row>
    <row r="31" spans="1:7" s="118" customFormat="1" ht="25.5" customHeight="1" x14ac:dyDescent="0.15">
      <c r="A31" s="680"/>
      <c r="B31" s="682"/>
      <c r="C31" s="134" t="s">
        <v>351</v>
      </c>
      <c r="D31" s="695" t="str">
        <f>IF('Steg 2 Profil'!D16="","",'Steg 2 Profil'!D16)</f>
        <v/>
      </c>
      <c r="E31" s="696"/>
      <c r="F31" s="696"/>
      <c r="G31" s="697"/>
    </row>
    <row r="32" spans="1:7" s="118" customFormat="1" ht="25.5" customHeight="1" x14ac:dyDescent="0.15">
      <c r="A32" s="132" t="s">
        <v>8</v>
      </c>
      <c r="B32" s="136" t="s">
        <v>477</v>
      </c>
      <c r="C32" s="134" t="s">
        <v>350</v>
      </c>
      <c r="D32" s="695" t="str">
        <f>IF('Steg 2 Profil'!D17="","",'Steg 2 Profil'!D17)</f>
        <v/>
      </c>
      <c r="E32" s="696"/>
      <c r="F32" s="696"/>
      <c r="G32" s="697"/>
    </row>
    <row r="33" spans="1:7" s="118" customFormat="1" ht="34.5" customHeight="1" x14ac:dyDescent="0.15">
      <c r="A33" s="132" t="s">
        <v>9</v>
      </c>
      <c r="B33" s="137" t="s">
        <v>478</v>
      </c>
      <c r="C33" s="138" t="s">
        <v>349</v>
      </c>
      <c r="D33" s="657" t="str">
        <f>IF('Steg 2 Profil'!D18="","",IF(AND('Steg 2 Profil'!D18&lt;&gt;"",'Steg 2 Profil'!D19="",'Steg 2 Profil'!D20="",'Steg 2 Profil'!D21="",'Steg 2 Profil'!D22=""),_xlfn.CONCAT('Steg 2 Profil'!D18),IF(AND('Steg 2 Profil'!D18&lt;&gt;"",'Steg 2 Profil'!D19&lt;&gt;"",'Steg 2 Profil'!D20="",'Steg 2 Profil'!D21="",'Steg 2 Profil'!D22=""),_xlfn.CONCAT('Steg 2 Profil'!D18,", ",'Steg 2 Profil'!D19),IF(AND('Steg 2 Profil'!D18&lt;&gt;"",'Steg 2 Profil'!D19&lt;&gt;"",'Steg 2 Profil'!D20&lt;&gt;"",'Steg 2 Profil'!D21="",'Steg 2 Profil'!D22=""),_xlfn.CONCAT('Steg 2 Profil'!D18,", ",'Steg 2 Profil'!D19,", ",'Steg 2 Profil'!D20),IF(AND('Steg 2 Profil'!D18&lt;&gt;"",'Steg 2 Profil'!D19&lt;&gt;"",'Steg 2 Profil'!D20&lt;&gt;"",'Steg 2 Profil'!D21&lt;&gt;"",'Steg 2 Profil'!D22=""),_xlfn.CONCAT('Steg 2 Profil'!D18,", ",'Steg 2 Profil'!D19,", ",'Steg 2 Profil'!D20,", ",'Steg 2 Profil'!D21),IF(AND('Steg 2 Profil'!D18&lt;&gt;"",'Steg 2 Profil'!D19&lt;&gt;"",'Steg 2 Profil'!D20&lt;&gt;"",'Steg 2 Profil'!D21&lt;&gt;"",'Steg 2 Profil'!D22&lt;&gt;""),_xlfn.CONCAT('Steg 2 Profil'!D18,", ",'Steg 2 Profil'!D19,", ",'Steg 2 Profil'!D20,", ",'Steg 2 Profil'!D21,", ",'Steg 2 Profil'!D22)))))))</f>
        <v/>
      </c>
      <c r="E33" s="698"/>
      <c r="F33" s="698"/>
      <c r="G33" s="699"/>
    </row>
    <row r="34" spans="1:7" s="118" customFormat="1" ht="34.5" customHeight="1" x14ac:dyDescent="0.15">
      <c r="A34" s="679" t="s">
        <v>10</v>
      </c>
      <c r="B34" s="689" t="s">
        <v>353</v>
      </c>
      <c r="C34" s="139" t="s">
        <v>479</v>
      </c>
      <c r="D34" s="686" t="str">
        <f>IF('Steg 3 Interessenter'!D9="","",IF(AND('Steg 3 Interessenter'!D9&lt;&gt;"",'Steg 3 Interessenter'!D10="",'Steg 3 Interessenter'!D11="",'Steg 3 Interessenter'!D12="",'Steg 3 Interessenter'!D13=""),'Steg 3 Interessenter'!D9,IF(AND('Steg 3 Interessenter'!D9&lt;&gt;"",'Steg 3 Interessenter'!D10&lt;&gt;"",'Steg 3 Interessenter'!D11="",'Steg 3 Interessenter'!D12="",'Steg 3 Interessenter'!D13=""),_xlfn.CONCAT('Steg 3 Interessenter'!D9,", ",'Steg 3 Interessenter'!D10),IF(AND('Steg 3 Interessenter'!D9&lt;&gt;"",'Steg 3 Interessenter'!D10&lt;&gt;"",'Steg 3 Interessenter'!D11&lt;&gt;"",'Steg 3 Interessenter'!D12="",'Steg 3 Interessenter'!D13=""),_xlfn.CONCAT('Steg 3 Interessenter'!D9,", ",'Steg 3 Interessenter'!D10,", ",'Steg 3 Interessenter'!D11),IF(AND('Steg 3 Interessenter'!D9&lt;&gt;"",'Steg 3 Interessenter'!D10&lt;&gt;"",'Steg 3 Interessenter'!D11&lt;&gt;"",'Steg 3 Interessenter'!D12&lt;&gt;"",'Steg 3 Interessenter'!D13=""),_xlfn.CONCAT('Steg 3 Interessenter'!D9,", ",'Steg 3 Interessenter'!D10,", ",'Steg 3 Interessenter'!D11,", ",'Steg 3 Interessenter'!D12),IF(AND('Steg 3 Interessenter'!D9&lt;&gt;"",'Steg 3 Interessenter'!D10&lt;&gt;"",'Steg 3 Interessenter'!D11&lt;&gt;"",'Steg 3 Interessenter'!D12&lt;&gt;"",'Steg 3 Interessenter'!D13&lt;&gt;""),_xlfn.CONCAT('Steg 3 Interessenter'!D9,", ",'Steg 3 Interessenter'!D10,", ",'Steg 3 Interessenter'!D11,", ",'Steg 3 Interessenter'!D12,", ",'Steg 3 Interessenter'!D13)))))))</f>
        <v/>
      </c>
      <c r="E34" s="687"/>
      <c r="F34" s="687"/>
      <c r="G34" s="688"/>
    </row>
    <row r="35" spans="1:7" s="118" customFormat="1" ht="34.5" customHeight="1" x14ac:dyDescent="0.15">
      <c r="A35" s="680"/>
      <c r="B35" s="690"/>
      <c r="C35" s="139" t="s">
        <v>480</v>
      </c>
      <c r="D35" s="707" t="str">
        <f>IF('Steg 3 Interessenter'!D14="","",IF(AND('Steg 3 Interessenter'!D14&lt;&gt;"",'Steg 3 Interessenter'!D15="",'Steg 3 Interessenter'!D16="",'Steg 3 Interessenter'!D17="",'Steg 3 Interessenter'!D18=""),'Steg 3 Interessenter'!D14,IF(AND('Steg 3 Interessenter'!D14&lt;&gt;"",'Steg 3 Interessenter'!D15&lt;&gt;"",'Steg 3 Interessenter'!D16="",'Steg 3 Interessenter'!D17="",'Steg 3 Interessenter'!D18=""),_xlfn.CONCAT('Steg 3 Interessenter'!D14,", ",'Steg 3 Interessenter'!D15),IF(AND('Steg 3 Interessenter'!D14&lt;&gt;"",'Steg 3 Interessenter'!D15&lt;&gt;"",'Steg 3 Interessenter'!D16&lt;&gt;"",'Steg 3 Interessenter'!D17="",'Steg 3 Interessenter'!D18=""),_xlfn.CONCAT('Steg 3 Interessenter'!D14,", ",'Steg 3 Interessenter'!D15,", ",'Steg 3 Interessenter'!D16),IF(AND('Steg 3 Interessenter'!D14&lt;&gt;"",'Steg 3 Interessenter'!D15&lt;&gt;"",'Steg 3 Interessenter'!D16&lt;&gt;"",'Steg 3 Interessenter'!D17&lt;&gt;"",'Steg 3 Interessenter'!D18=""),_xlfn.CONCAT('Steg 3 Interessenter'!D14,", ",'Steg 3 Interessenter'!D15,", ",'Steg 3 Interessenter'!D16,", ",'Steg 3 Interessenter'!D17),IF(AND('Steg 3 Interessenter'!D14&lt;&gt;"",'Steg 3 Interessenter'!D15&lt;&gt;"",'Steg 3 Interessenter'!D16&lt;&gt;"",'Steg 3 Interessenter'!D17&lt;&gt;"",'Steg 3 Interessenter'!D18&lt;&gt;""),_xlfn.CONCAT('Steg 3 Interessenter'!D14,", ",'Steg 3 Interessenter'!D15,", ",'Steg 3 Interessenter'!D16,", ",'Steg 3 Interessenter'!D17,", ",'Steg 3 Interessenter'!D18)))))))</f>
        <v/>
      </c>
      <c r="E35" s="708"/>
      <c r="F35" s="708"/>
      <c r="G35" s="709"/>
    </row>
    <row r="36" spans="1:7" s="118" customFormat="1" ht="34.5" customHeight="1" x14ac:dyDescent="0.15">
      <c r="A36" s="140"/>
      <c r="B36" s="141"/>
      <c r="C36" s="142"/>
      <c r="D36" s="143"/>
      <c r="E36" s="143"/>
      <c r="F36" s="143"/>
      <c r="G36" s="143"/>
    </row>
    <row r="37" spans="1:7" s="118" customFormat="1" ht="48.75" customHeight="1" x14ac:dyDescent="0.15">
      <c r="A37" s="114" t="s">
        <v>334</v>
      </c>
      <c r="B37" s="642" t="s">
        <v>354</v>
      </c>
      <c r="C37" s="643"/>
      <c r="D37" s="643"/>
      <c r="E37" s="643"/>
      <c r="F37" s="643"/>
      <c r="G37" s="644"/>
    </row>
    <row r="38" spans="1:7" s="118" customFormat="1" ht="27.75" customHeight="1" x14ac:dyDescent="0.15">
      <c r="A38" s="144" t="s">
        <v>101</v>
      </c>
      <c r="B38" s="678" t="s">
        <v>285</v>
      </c>
      <c r="C38" s="427"/>
      <c r="D38" s="427"/>
      <c r="E38" s="427"/>
      <c r="F38" s="427"/>
      <c r="G38" s="427"/>
    </row>
    <row r="39" spans="1:7" s="118" customFormat="1" ht="99" customHeight="1" x14ac:dyDescent="0.15">
      <c r="A39" s="119" t="s">
        <v>16</v>
      </c>
      <c r="B39" s="120" t="s">
        <v>286</v>
      </c>
      <c r="C39" s="117" t="s">
        <v>17</v>
      </c>
      <c r="D39" s="683" t="str">
        <f>IF('Steg 6 Styringsprofil'!D9="","",'Steg 6 Styringsprofil'!D9)</f>
        <v/>
      </c>
      <c r="E39" s="684"/>
      <c r="F39" s="684"/>
      <c r="G39" s="685"/>
    </row>
    <row r="40" spans="1:7" s="118" customFormat="1" ht="47.5" customHeight="1" x14ac:dyDescent="0.15">
      <c r="A40" s="636" t="s">
        <v>18</v>
      </c>
      <c r="B40" s="691" t="s">
        <v>288</v>
      </c>
      <c r="C40" s="285" t="s">
        <v>289</v>
      </c>
      <c r="D40" s="686" t="str">
        <f>IF('Steg 6 Styringsprofil'!D10="","",'Steg 6 Styringsprofil'!D10)</f>
        <v/>
      </c>
      <c r="E40" s="687"/>
      <c r="F40" s="687"/>
      <c r="G40" s="688"/>
    </row>
    <row r="41" spans="1:7" s="118" customFormat="1" ht="63" customHeight="1" x14ac:dyDescent="0.15">
      <c r="A41" s="662"/>
      <c r="B41" s="673"/>
      <c r="C41" s="127" t="s">
        <v>451</v>
      </c>
      <c r="D41" s="686" t="str">
        <f>IF('Steg 6 Styringsprofil'!D11="","",'Steg 6 Styringsprofil'!D11)</f>
        <v/>
      </c>
      <c r="E41" s="687"/>
      <c r="F41" s="687"/>
      <c r="G41" s="688"/>
    </row>
    <row r="42" spans="1:7" s="118" customFormat="1" ht="40.5" customHeight="1" x14ac:dyDescent="0.15">
      <c r="A42" s="119" t="s">
        <v>19</v>
      </c>
      <c r="B42" s="126" t="s">
        <v>452</v>
      </c>
      <c r="C42" s="127" t="s">
        <v>306</v>
      </c>
      <c r="D42" s="686" t="str">
        <f>IF('Steg 6 Styringsprofil'!D12="","",'Steg 6 Styringsprofil'!D12)</f>
        <v/>
      </c>
      <c r="E42" s="687"/>
      <c r="F42" s="687"/>
      <c r="G42" s="688"/>
    </row>
    <row r="43" spans="1:7" s="118" customFormat="1" ht="27" customHeight="1" x14ac:dyDescent="0.15">
      <c r="A43" s="636" t="s">
        <v>20</v>
      </c>
      <c r="B43" s="691" t="s">
        <v>453</v>
      </c>
      <c r="C43" s="127" t="s">
        <v>307</v>
      </c>
      <c r="D43" s="686" t="str">
        <f>IF('Steg 6 Styringsprofil'!D13="","",'Steg 6 Styringsprofil'!D13)</f>
        <v/>
      </c>
      <c r="E43" s="687"/>
      <c r="F43" s="687"/>
      <c r="G43" s="688"/>
    </row>
    <row r="44" spans="1:7" s="118" customFormat="1" ht="27" customHeight="1" x14ac:dyDescent="0.15">
      <c r="A44" s="710"/>
      <c r="B44" s="671"/>
      <c r="C44" s="127" t="s">
        <v>308</v>
      </c>
      <c r="D44" s="686" t="str">
        <f>IF('Steg 6 Styringsprofil'!D14="","",'Steg 6 Styringsprofil'!D14)</f>
        <v/>
      </c>
      <c r="E44" s="687"/>
      <c r="F44" s="687"/>
      <c r="G44" s="688"/>
    </row>
    <row r="45" spans="1:7" s="118" customFormat="1" ht="27" customHeight="1" x14ac:dyDescent="0.15">
      <c r="A45" s="662"/>
      <c r="B45" s="673"/>
      <c r="C45" s="127" t="s">
        <v>21</v>
      </c>
      <c r="D45" s="686" t="str">
        <f>IF('Steg 6 Styringsprofil'!D15="","",'Steg 6 Styringsprofil'!D15)</f>
        <v/>
      </c>
      <c r="E45" s="687"/>
      <c r="F45" s="687"/>
      <c r="G45" s="688"/>
    </row>
    <row r="46" spans="1:7" s="118" customFormat="1" ht="117.5" customHeight="1" x14ac:dyDescent="0.15">
      <c r="A46" s="290" t="s">
        <v>502</v>
      </c>
      <c r="B46" s="291" t="s">
        <v>508</v>
      </c>
      <c r="C46" s="316" t="s">
        <v>507</v>
      </c>
      <c r="D46" s="711" t="str">
        <f>IF('Steg 6 Styringsprofil'!D16="","",'Steg 6 Styringsprofil'!D16)</f>
        <v/>
      </c>
      <c r="E46" s="712"/>
      <c r="F46" s="712"/>
      <c r="G46" s="713"/>
    </row>
    <row r="47" spans="1:7" s="118" customFormat="1" ht="38" customHeight="1" x14ac:dyDescent="0.15">
      <c r="A47" s="636" t="s">
        <v>22</v>
      </c>
      <c r="B47" s="670" t="s">
        <v>455</v>
      </c>
      <c r="C47" s="286" t="s">
        <v>307</v>
      </c>
      <c r="D47" s="633" t="str">
        <f>IF('Steg 6 Styringsprofil'!D18="","",'Steg 6 Styringsprofil'!D18)</f>
        <v/>
      </c>
      <c r="E47" s="634"/>
      <c r="F47" s="634"/>
      <c r="G47" s="635"/>
    </row>
    <row r="48" spans="1:7" s="118" customFormat="1" ht="38" customHeight="1" x14ac:dyDescent="0.15">
      <c r="A48" s="637"/>
      <c r="B48" s="812"/>
      <c r="C48" s="287" t="s">
        <v>308</v>
      </c>
      <c r="D48" s="633" t="str">
        <f>IF('Steg 6 Styringsprofil'!D19="","",'Steg 6 Styringsprofil'!D19)</f>
        <v/>
      </c>
      <c r="E48" s="634"/>
      <c r="F48" s="634"/>
      <c r="G48" s="635"/>
    </row>
    <row r="49" spans="1:9" s="147" customFormat="1" ht="49.5" customHeight="1" x14ac:dyDescent="0.15">
      <c r="A49" s="119" t="s">
        <v>23</v>
      </c>
      <c r="B49" s="288" t="s">
        <v>456</v>
      </c>
      <c r="C49" s="287" t="s">
        <v>310</v>
      </c>
      <c r="D49" s="633" t="str">
        <f>IF('Steg 6 Styringsprofil'!D20="","",'Steg 6 Styringsprofil'!D20)</f>
        <v/>
      </c>
      <c r="E49" s="634"/>
      <c r="F49" s="634"/>
      <c r="G49" s="635"/>
    </row>
    <row r="50" spans="1:9" s="147" customFormat="1" ht="64.5" customHeight="1" x14ac:dyDescent="0.15">
      <c r="A50" s="119" t="s">
        <v>26</v>
      </c>
      <c r="B50" s="288" t="s">
        <v>509</v>
      </c>
      <c r="C50" s="287"/>
      <c r="D50" s="633" t="str">
        <f>IF('Steg 8 Integrert rapportering'!D9="","",IF(AND('Steg 8 Integrert rapportering'!D9&lt;&gt;"",'Steg 8 Integrert rapportering'!D10="",'Steg 8 Integrert rapportering'!D11="",'Steg 8 Integrert rapportering'!D12="",'Steg 8 Integrert rapportering'!D13=""),'Steg 8 Integrert rapportering'!D9,IF(AND('Steg 8 Integrert rapportering'!D9&lt;&gt;"",'Steg 8 Integrert rapportering'!D10&lt;&gt;"",'Steg 8 Integrert rapportering'!D11="",'Steg 8 Integrert rapportering'!D12="",'Steg 8 Integrert rapportering'!D13=""),_xlfn.CONCAT('Steg 8 Integrert rapportering'!D9,", ",'Steg 8 Integrert rapportering'!D10),IF(AND('Steg 8 Integrert rapportering'!D9&lt;&gt;"",'Steg 8 Integrert rapportering'!D10&lt;&gt;"",'Steg 8 Integrert rapportering'!D11&lt;&gt;"",'Steg 8 Integrert rapportering'!D12="",'Steg 8 Integrert rapportering'!D13=""),_xlfn.CONCAT('Steg 8 Integrert rapportering'!D9,", ",'Steg 8 Integrert rapportering'!D10,", ",'Steg 8 Integrert rapportering'!D11),IF(AND('Steg 8 Integrert rapportering'!D9&lt;&gt;"",'Steg 8 Integrert rapportering'!D10&lt;&gt;"",'Steg 8 Integrert rapportering'!D11&lt;&gt;"",'Steg 8 Integrert rapportering'!D12&lt;&gt;"",'Steg 8 Integrert rapportering'!D13=""),_xlfn.CONCAT('Steg 8 Integrert rapportering'!D9,", ",'Steg 8 Integrert rapportering'!D10,", ",'Steg 8 Integrert rapportering'!D11,", ",'Steg 8 Integrert rapportering'!D12),IF(AND('Steg 8 Integrert rapportering'!D9&lt;&gt;"",'Steg 8 Integrert rapportering'!D10&lt;&gt;"",'Steg 8 Integrert rapportering'!D11&lt;&gt;"",'Steg 8 Integrert rapportering'!D12&lt;&gt;"",'Steg 8 Integrert rapportering'!D13&lt;&gt;""),_xlfn.CONCAT('Steg 8 Integrert rapportering'!D9,", ",'Steg 8 Integrert rapportering'!D10,", ",'Steg 8 Integrert rapportering'!D11,", ",'Steg 8 Integrert rapportering'!D12,", ",'Steg 8 Integrert rapportering'!D13)))))))</f>
        <v/>
      </c>
      <c r="E50" s="634"/>
      <c r="F50" s="634"/>
      <c r="G50" s="635"/>
    </row>
    <row r="51" spans="1:9" s="147" customFormat="1" ht="29.75" customHeight="1" x14ac:dyDescent="0.15">
      <c r="A51" s="145"/>
      <c r="B51" s="317"/>
      <c r="C51" s="318"/>
      <c r="D51" s="319"/>
      <c r="E51" s="320"/>
      <c r="F51" s="320"/>
      <c r="G51" s="320"/>
    </row>
    <row r="52" spans="1:9" ht="40.5" customHeight="1" x14ac:dyDescent="0.15">
      <c r="A52" s="114" t="s">
        <v>334</v>
      </c>
      <c r="B52" s="642" t="s">
        <v>360</v>
      </c>
      <c r="C52" s="643"/>
      <c r="D52" s="643"/>
      <c r="E52" s="643"/>
      <c r="F52" s="643"/>
      <c r="G52" s="644"/>
    </row>
    <row r="53" spans="1:9" ht="25.5" customHeight="1" x14ac:dyDescent="0.15">
      <c r="A53" s="148" t="s">
        <v>101</v>
      </c>
      <c r="B53" s="762" t="s">
        <v>359</v>
      </c>
      <c r="C53" s="763"/>
      <c r="D53" s="763"/>
      <c r="E53" s="763"/>
      <c r="F53" s="763"/>
      <c r="G53" s="764"/>
      <c r="H53" s="149"/>
      <c r="I53" s="150"/>
    </row>
    <row r="54" spans="1:9" ht="27" customHeight="1" x14ac:dyDescent="0.15">
      <c r="A54" s="765" t="s">
        <v>11</v>
      </c>
      <c r="B54" s="773" t="s">
        <v>481</v>
      </c>
      <c r="C54" s="240" t="s">
        <v>400</v>
      </c>
      <c r="D54" s="240" t="s">
        <v>133</v>
      </c>
      <c r="E54" s="240" t="s">
        <v>134</v>
      </c>
      <c r="F54" s="241" t="s">
        <v>361</v>
      </c>
      <c r="G54" s="241" t="s">
        <v>135</v>
      </c>
    </row>
    <row r="55" spans="1:9" ht="25.5" customHeight="1" x14ac:dyDescent="0.15">
      <c r="A55" s="766"/>
      <c r="B55" s="774"/>
      <c r="C55" s="209" t="str">
        <f>IF('Steg 4 klimaeffekter'!C10="","",'Steg 4 klimaeffekter'!C10)</f>
        <v/>
      </c>
      <c r="D55" s="209" t="str">
        <f>IF('Steg 4 klimaeffekter'!D10="","",'Steg 4 klimaeffekter'!D10)</f>
        <v/>
      </c>
      <c r="E55" s="209" t="str">
        <f>IF('Steg 4 klimaeffekter'!E10="","",'Steg 4 klimaeffekter'!E10)</f>
        <v/>
      </c>
      <c r="F55" s="209" t="str">
        <f>IF('Steg 4 klimaeffekter'!F10="","",'Steg 4 klimaeffekter'!F10)</f>
        <v/>
      </c>
      <c r="G55" s="209" t="str">
        <f>IF('Steg 4 klimaeffekter'!G10="","",'Steg 4 klimaeffekter'!G10)</f>
        <v/>
      </c>
    </row>
    <row r="56" spans="1:9" s="150" customFormat="1" ht="25.5" customHeight="1" x14ac:dyDescent="0.15">
      <c r="A56" s="154"/>
      <c r="B56" s="151"/>
      <c r="C56" s="152"/>
      <c r="D56" s="152"/>
      <c r="E56" s="152"/>
      <c r="F56" s="152"/>
      <c r="G56" s="153"/>
    </row>
    <row r="57" spans="1:9" ht="61.5" customHeight="1" x14ac:dyDescent="0.15">
      <c r="A57" s="154"/>
      <c r="B57" s="404" t="s">
        <v>482</v>
      </c>
      <c r="C57" s="775"/>
      <c r="D57" s="775"/>
      <c r="E57" s="775"/>
      <c r="F57" s="775"/>
      <c r="G57" s="775"/>
    </row>
    <row r="58" spans="1:9" ht="23.25" customHeight="1" x14ac:dyDescent="0.15">
      <c r="A58" s="154"/>
      <c r="B58" s="155"/>
      <c r="C58" s="723" t="s">
        <v>141</v>
      </c>
      <c r="D58" s="734"/>
      <c r="E58" s="156" t="s">
        <v>142</v>
      </c>
      <c r="F58" s="735" t="s">
        <v>143</v>
      </c>
      <c r="G58" s="726"/>
    </row>
    <row r="59" spans="1:9" ht="46.5" customHeight="1" x14ac:dyDescent="0.15">
      <c r="A59" s="406" t="s">
        <v>64</v>
      </c>
      <c r="B59" s="408" t="s">
        <v>362</v>
      </c>
      <c r="C59" s="410" t="s">
        <v>363</v>
      </c>
      <c r="D59" s="411"/>
      <c r="E59" s="293" t="str">
        <f>IF(C55="Nei","Ikke relevant",IF('Steg 4 klimaeffekter'!E14="","",'Steg 4 klimaeffekter'!E14))</f>
        <v/>
      </c>
      <c r="F59" s="412" t="str">
        <f>IF('Steg 4 klimaeffekter'!F14="","",'Steg 4 klimaeffekter'!F14)</f>
        <v>Tonn</v>
      </c>
      <c r="G59" s="413"/>
    </row>
    <row r="60" spans="1:9" ht="58.5" customHeight="1" x14ac:dyDescent="0.15">
      <c r="A60" s="407"/>
      <c r="B60" s="409"/>
      <c r="C60" s="414" t="s">
        <v>140</v>
      </c>
      <c r="D60" s="415"/>
      <c r="E60" s="293" t="str">
        <f>IF(C55="Nei","Ikke relevant",IF('Steg 4 klimaeffekter'!E15="","",'Steg 4 klimaeffekter'!E15))</f>
        <v/>
      </c>
      <c r="F60" s="412" t="str">
        <f>IF('Steg 4 klimaeffekter'!F15="","",'Steg 4 klimaeffekter'!F15)</f>
        <v>Tonn</v>
      </c>
      <c r="G60" s="413"/>
    </row>
    <row r="61" spans="1:9" ht="31" customHeight="1" x14ac:dyDescent="0.15">
      <c r="A61" s="130" t="s">
        <v>64</v>
      </c>
      <c r="B61" s="157" t="s">
        <v>483</v>
      </c>
      <c r="C61" s="416" t="s">
        <v>137</v>
      </c>
      <c r="D61" s="417"/>
      <c r="E61" s="305">
        <f>IF(C55="Nei","Ikke relevant",IF('Steg 4 klimaeffekter'!E16="","",'Steg 4 klimaeffekter'!E16))</f>
        <v>0</v>
      </c>
      <c r="F61" s="412" t="str">
        <f>IF('Steg 4 klimaeffekter'!F16="","",'Steg 4 klimaeffekter'!F16)</f>
        <v>Tonn</v>
      </c>
      <c r="G61" s="413"/>
    </row>
    <row r="62" spans="1:9" ht="31" customHeight="1" x14ac:dyDescent="0.15">
      <c r="A62" s="406" t="s">
        <v>65</v>
      </c>
      <c r="B62" s="468" t="s">
        <v>484</v>
      </c>
      <c r="C62" s="414" t="s">
        <v>364</v>
      </c>
      <c r="D62" s="415"/>
      <c r="E62" s="306" t="str">
        <f>IF(C55="Nei","Ikke relevant",IF('Steg 4 klimaeffekter'!E17="","",'Steg 4 klimaeffekter'!E17))</f>
        <v/>
      </c>
      <c r="F62" s="412" t="str">
        <f>IF('Steg 4 klimaeffekter'!F17="","",'Steg 4 klimaeffekter'!F17)</f>
        <v>Prosent</v>
      </c>
      <c r="G62" s="413"/>
    </row>
    <row r="63" spans="1:9" ht="31" customHeight="1" x14ac:dyDescent="0.15">
      <c r="A63" s="470"/>
      <c r="B63" s="469"/>
      <c r="C63" s="776" t="s">
        <v>146</v>
      </c>
      <c r="D63" s="777"/>
      <c r="E63" s="307" t="str">
        <f>IF(C55="Nei","Ikke relevant",IF('Steg 4 klimaeffekter'!E18="","",'Steg 4 klimaeffekter'!E18))</f>
        <v/>
      </c>
      <c r="F63" s="727" t="str">
        <f>IF('Steg 4 klimaeffekter'!F18="","",'Steg 4 klimaeffekter'!F18)</f>
        <v>Prosent</v>
      </c>
      <c r="G63" s="728"/>
    </row>
    <row r="64" spans="1:9" ht="67" customHeight="1" x14ac:dyDescent="0.15">
      <c r="A64" s="130" t="s">
        <v>66</v>
      </c>
      <c r="B64" s="158" t="s">
        <v>152</v>
      </c>
      <c r="C64" s="700" t="str">
        <f>IF(C55="Nei","Ikke relevant",IF('Steg 4 klimaeffekter'!C19="","",'Steg 4 klimaeffekter'!C19))</f>
        <v/>
      </c>
      <c r="D64" s="701"/>
      <c r="E64" s="701"/>
      <c r="F64" s="701"/>
      <c r="G64" s="702"/>
    </row>
    <row r="65" spans="1:14" ht="67" customHeight="1" x14ac:dyDescent="0.15">
      <c r="A65" s="130" t="s">
        <v>64</v>
      </c>
      <c r="B65" s="159" t="s">
        <v>161</v>
      </c>
      <c r="C65" s="729" t="str">
        <f>IF(C55="Nei","Ikke relevant",IF('Steg 4 klimaeffekter'!C20="","",'Steg 4 klimaeffekter'!C20))</f>
        <v/>
      </c>
      <c r="D65" s="730"/>
      <c r="E65" s="730"/>
      <c r="F65" s="730"/>
      <c r="G65" s="731"/>
    </row>
    <row r="66" spans="1:14" ht="30" customHeight="1" x14ac:dyDescent="0.15">
      <c r="A66" s="160" t="s">
        <v>25</v>
      </c>
      <c r="B66" s="161" t="s">
        <v>311</v>
      </c>
      <c r="C66" s="736" t="s">
        <v>312</v>
      </c>
      <c r="D66" s="737"/>
      <c r="E66" s="308" t="str">
        <f>IF(C55="Nei","Ikke relevant",IF('Steg 7 Ledelses fremgangsmåte'!D11="","",'Steg 7 Ledelses fremgangsmåte'!D11))</f>
        <v/>
      </c>
      <c r="F66" s="738" t="s">
        <v>136</v>
      </c>
      <c r="G66" s="739"/>
      <c r="H66" s="162"/>
      <c r="I66" s="113"/>
      <c r="J66" s="113"/>
      <c r="K66" s="113"/>
      <c r="L66" s="113"/>
      <c r="M66" s="113"/>
      <c r="N66" s="113"/>
    </row>
    <row r="67" spans="1:14" ht="44.5" customHeight="1" x14ac:dyDescent="0.15">
      <c r="A67" s="160" t="s">
        <v>25</v>
      </c>
      <c r="B67" s="161" t="s">
        <v>313</v>
      </c>
      <c r="C67" s="717" t="str">
        <f>IF(C55="Nei","Ikke relevant",IF('Steg 7 Ledelses fremgangsmåte'!C12="","",'Steg 7 Ledelses fremgangsmåte'!C12))</f>
        <v/>
      </c>
      <c r="D67" s="718"/>
      <c r="E67" s="718"/>
      <c r="F67" s="718"/>
      <c r="G67" s="719"/>
      <c r="H67" s="162"/>
      <c r="I67" s="162"/>
      <c r="J67" s="162"/>
      <c r="K67" s="162"/>
      <c r="L67" s="162"/>
      <c r="M67" s="162"/>
      <c r="N67" s="113"/>
    </row>
    <row r="68" spans="1:14" ht="44.5" customHeight="1" x14ac:dyDescent="0.15">
      <c r="A68" s="160" t="s">
        <v>24</v>
      </c>
      <c r="B68" s="161" t="s">
        <v>314</v>
      </c>
      <c r="C68" s="720" t="str">
        <f>IF(C55="Nei","Ikke relevant",IF('Steg 7 Ledelses fremgangsmåte'!C13="","",'Steg 7 Ledelses fremgangsmåte'!C13))</f>
        <v/>
      </c>
      <c r="D68" s="721"/>
      <c r="E68" s="721"/>
      <c r="F68" s="721"/>
      <c r="G68" s="722"/>
      <c r="H68" s="162"/>
      <c r="I68" s="162"/>
      <c r="J68" s="162"/>
      <c r="K68" s="162"/>
      <c r="L68" s="162"/>
      <c r="M68" s="162"/>
      <c r="N68" s="113"/>
    </row>
    <row r="69" spans="1:14" ht="66.75" customHeight="1" x14ac:dyDescent="0.15">
      <c r="A69" s="163"/>
      <c r="B69" s="426" t="s">
        <v>365</v>
      </c>
      <c r="C69" s="427"/>
      <c r="D69" s="427"/>
      <c r="E69" s="427"/>
      <c r="F69" s="427"/>
      <c r="G69" s="428"/>
    </row>
    <row r="70" spans="1:14" ht="25.5" customHeight="1" x14ac:dyDescent="0.15">
      <c r="A70" s="164"/>
      <c r="B70" s="165"/>
      <c r="C70" s="723" t="s">
        <v>367</v>
      </c>
      <c r="D70" s="724"/>
      <c r="E70" s="166" t="s">
        <v>142</v>
      </c>
      <c r="F70" s="725" t="s">
        <v>143</v>
      </c>
      <c r="G70" s="726"/>
    </row>
    <row r="71" spans="1:14" ht="28.5" customHeight="1" x14ac:dyDescent="0.15">
      <c r="A71" s="406" t="s">
        <v>67</v>
      </c>
      <c r="B71" s="714" t="s">
        <v>485</v>
      </c>
      <c r="C71" s="471" t="str">
        <f>IF('Steg 4 klimaeffekter'!C23="","",'Steg 4 klimaeffekter'!C23)</f>
        <v/>
      </c>
      <c r="D71" s="472"/>
      <c r="E71" s="293" t="str">
        <f>IF(D55="Nei","Ikke relevant",IF('Steg 4 klimaeffekter'!E23="","",'Steg 4 klimaeffekter'!E23))</f>
        <v/>
      </c>
      <c r="F71" s="412" t="str">
        <f>IF('Steg 4 klimaeffekter'!F23="","",'Steg 4 klimaeffekter'!F23)</f>
        <v>Tonn</v>
      </c>
      <c r="G71" s="413"/>
    </row>
    <row r="72" spans="1:14" ht="28.5" customHeight="1" x14ac:dyDescent="0.15">
      <c r="A72" s="429"/>
      <c r="B72" s="715"/>
      <c r="C72" s="471" t="str">
        <f>IF('Steg 4 klimaeffekter'!C24="","",'Steg 4 klimaeffekter'!C24)</f>
        <v/>
      </c>
      <c r="D72" s="472"/>
      <c r="E72" s="293" t="str">
        <f>IF(D55="Nei","Ikke relevant",IF('Steg 4 klimaeffekter'!E24="","",'Steg 4 klimaeffekter'!E24))</f>
        <v/>
      </c>
      <c r="F72" s="412" t="str">
        <f>IF('Steg 4 klimaeffekter'!F24="","",'Steg 4 klimaeffekter'!F24)</f>
        <v>Tonn</v>
      </c>
      <c r="G72" s="413"/>
    </row>
    <row r="73" spans="1:14" ht="28.5" customHeight="1" x14ac:dyDescent="0.15">
      <c r="A73" s="429"/>
      <c r="B73" s="715"/>
      <c r="C73" s="471" t="str">
        <f>IF('Steg 4 klimaeffekter'!C25="","",'Steg 4 klimaeffekter'!C25)</f>
        <v/>
      </c>
      <c r="D73" s="472"/>
      <c r="E73" s="293" t="str">
        <f>IF(D55="Nei","Ikke relevant",IF('Steg 4 klimaeffekter'!E25="","",'Steg 4 klimaeffekter'!E25))</f>
        <v/>
      </c>
      <c r="F73" s="412" t="str">
        <f>IF('Steg 4 klimaeffekter'!F25="","",'Steg 4 klimaeffekter'!F25)</f>
        <v>Tonn</v>
      </c>
      <c r="G73" s="413"/>
    </row>
    <row r="74" spans="1:14" ht="28.5" customHeight="1" x14ac:dyDescent="0.15">
      <c r="A74" s="429"/>
      <c r="B74" s="715"/>
      <c r="C74" s="471" t="str">
        <f>IF('Steg 4 klimaeffekter'!C26="","",'Steg 4 klimaeffekter'!C26)</f>
        <v/>
      </c>
      <c r="D74" s="472"/>
      <c r="E74" s="293" t="str">
        <f>IF(D55="Nei","Ikke revant",IF('Steg 4 klimaeffekter'!E26="","",'Steg 4 klimaeffekter'!E26))</f>
        <v/>
      </c>
      <c r="F74" s="412" t="str">
        <f>IF('Steg 4 klimaeffekter'!F26="","",'Steg 4 klimaeffekter'!F26)</f>
        <v>Tonn</v>
      </c>
      <c r="G74" s="413"/>
    </row>
    <row r="75" spans="1:14" ht="28.5" customHeight="1" x14ac:dyDescent="0.15">
      <c r="A75" s="429"/>
      <c r="B75" s="715"/>
      <c r="C75" s="471" t="str">
        <f>IF('Steg 4 klimaeffekter'!C27="","",'Steg 4 klimaeffekter'!C27)</f>
        <v/>
      </c>
      <c r="D75" s="472"/>
      <c r="E75" s="293" t="str">
        <f>IF(D55="Nei","Ikke relevant",IF('Steg 4 klimaeffekter'!E27="","",'Steg 4 klimaeffekter'!E27))</f>
        <v/>
      </c>
      <c r="F75" s="412" t="str">
        <f>IF('Steg 4 klimaeffekter'!F27="","",'Steg 4 klimaeffekter'!F27)</f>
        <v>Tonn</v>
      </c>
      <c r="G75" s="413"/>
    </row>
    <row r="76" spans="1:14" ht="28.5" customHeight="1" x14ac:dyDescent="0.15">
      <c r="A76" s="407"/>
      <c r="B76" s="716"/>
      <c r="C76" s="471" t="str">
        <f>IF('Steg 4 klimaeffekter'!C28="","",'Steg 4 klimaeffekter'!C28)</f>
        <v/>
      </c>
      <c r="D76" s="472"/>
      <c r="E76" s="293" t="str">
        <f>IF(D55="Nei","Ikke relevant",IF('Steg 4 klimaeffekter'!E28="","",'Steg 4 klimaeffekter'!E28))</f>
        <v/>
      </c>
      <c r="F76" s="412" t="str">
        <f>IF(D55="No","Not Relevant",IF('Steg 4 klimaeffekter'!F28="","",'Steg 4 klimaeffekter'!F28))</f>
        <v>Tonn</v>
      </c>
      <c r="G76" s="413"/>
    </row>
    <row r="77" spans="1:14" ht="28.5" customHeight="1" x14ac:dyDescent="0.15">
      <c r="A77" s="130" t="s">
        <v>67</v>
      </c>
      <c r="B77" s="157" t="s">
        <v>151</v>
      </c>
      <c r="C77" s="732" t="s">
        <v>137</v>
      </c>
      <c r="D77" s="733"/>
      <c r="E77" s="294">
        <f>IF(D55="Nei","Ikke relevant",IF('Steg 4 klimaeffekter'!E29="","",'Steg 4 klimaeffekter'!E29))</f>
        <v>0</v>
      </c>
      <c r="F77" s="727" t="str">
        <f>IF(D55="No","Not relevant",IF('Steg 4 klimaeffekter'!F29="","",'Steg 4 klimaeffekter'!F29))</f>
        <v>Tonn</v>
      </c>
      <c r="G77" s="728"/>
    </row>
    <row r="78" spans="1:14" ht="52.5" customHeight="1" x14ac:dyDescent="0.15">
      <c r="A78" s="130" t="s">
        <v>68</v>
      </c>
      <c r="B78" s="158" t="s">
        <v>152</v>
      </c>
      <c r="C78" s="700" t="str">
        <f>IF(D55="Nei","Ikke relevant",IF('Steg 4 klimaeffekter'!C30="","",'Steg 4 klimaeffekter'!C30))</f>
        <v/>
      </c>
      <c r="D78" s="701"/>
      <c r="E78" s="701"/>
      <c r="F78" s="701"/>
      <c r="G78" s="702"/>
    </row>
    <row r="79" spans="1:14" ht="52.5" customHeight="1" x14ac:dyDescent="0.15">
      <c r="A79" s="130" t="s">
        <v>68</v>
      </c>
      <c r="B79" s="167" t="s">
        <v>366</v>
      </c>
      <c r="C79" s="703" t="str">
        <f>IF(D55="Nei","Ikke relevant",IF('Steg 4 klimaeffekter'!C31="","",'Steg 4 klimaeffekter'!C31))</f>
        <v/>
      </c>
      <c r="D79" s="704"/>
      <c r="E79" s="704"/>
      <c r="F79" s="704"/>
      <c r="G79" s="705"/>
    </row>
    <row r="80" spans="1:14" ht="52.5" customHeight="1" x14ac:dyDescent="0.15">
      <c r="A80" s="130" t="s">
        <v>68</v>
      </c>
      <c r="B80" s="159" t="s">
        <v>161</v>
      </c>
      <c r="C80" s="700" t="str">
        <f>IF(D55="Nei","Ikke relevant",IF('Steg 4 klimaeffekter'!C32="","",'Steg 4 klimaeffekter'!C32))</f>
        <v/>
      </c>
      <c r="D80" s="701"/>
      <c r="E80" s="701"/>
      <c r="F80" s="701"/>
      <c r="G80" s="702"/>
    </row>
    <row r="81" spans="1:7" s="118" customFormat="1" ht="25" customHeight="1" x14ac:dyDescent="0.15">
      <c r="A81" s="160" t="s">
        <v>25</v>
      </c>
      <c r="B81" s="161" t="s">
        <v>311</v>
      </c>
      <c r="C81" s="778" t="s">
        <v>312</v>
      </c>
      <c r="D81" s="779"/>
      <c r="E81" s="295" t="str">
        <f>IF(D55="Nei","Ikke relevant",IF('Steg 7 Ledelses fremgangsmåte'!D15="","",'Steg 7 Ledelses fremgangsmåte'!D15))</f>
        <v/>
      </c>
      <c r="F81" s="770" t="s">
        <v>136</v>
      </c>
      <c r="G81" s="771"/>
    </row>
    <row r="82" spans="1:7" s="118" customFormat="1" ht="44.5" customHeight="1" x14ac:dyDescent="0.15">
      <c r="A82" s="160" t="s">
        <v>25</v>
      </c>
      <c r="B82" s="161" t="s">
        <v>313</v>
      </c>
      <c r="C82" s="780" t="str">
        <f>IF(D55="Nei","Ikke relevant",IF('Steg 7 Ledelses fremgangsmåte'!C16="","",'Steg 7 Ledelses fremgangsmåte'!C16))</f>
        <v/>
      </c>
      <c r="D82" s="781"/>
      <c r="E82" s="781"/>
      <c r="F82" s="781"/>
      <c r="G82" s="782"/>
    </row>
    <row r="83" spans="1:7" s="118" customFormat="1" ht="44.5" customHeight="1" x14ac:dyDescent="0.15">
      <c r="A83" s="168" t="s">
        <v>24</v>
      </c>
      <c r="B83" s="161" t="s">
        <v>314</v>
      </c>
      <c r="C83" s="790" t="str">
        <f>IF(D55="Nei","Ikke relevant",IF('Steg 7 Ledelses fremgangsmåte'!C17="","",'Steg 7 Ledelses fremgangsmåte'!C17))</f>
        <v/>
      </c>
      <c r="D83" s="791"/>
      <c r="E83" s="791"/>
      <c r="F83" s="791"/>
      <c r="G83" s="792"/>
    </row>
    <row r="84" spans="1:7" ht="63.75" customHeight="1" x14ac:dyDescent="0.15">
      <c r="A84" s="163"/>
      <c r="B84" s="426" t="s">
        <v>159</v>
      </c>
      <c r="C84" s="427"/>
      <c r="D84" s="427"/>
      <c r="E84" s="427"/>
      <c r="F84" s="427"/>
      <c r="G84" s="428"/>
    </row>
    <row r="85" spans="1:7" ht="25.5" customHeight="1" x14ac:dyDescent="0.15">
      <c r="A85" s="164"/>
      <c r="B85" s="165"/>
      <c r="C85" s="723" t="s">
        <v>76</v>
      </c>
      <c r="D85" s="725"/>
      <c r="E85" s="156" t="s">
        <v>486</v>
      </c>
      <c r="F85" s="789" t="s">
        <v>75</v>
      </c>
      <c r="G85" s="726"/>
    </row>
    <row r="86" spans="1:7" ht="29.5" customHeight="1" x14ac:dyDescent="0.15">
      <c r="A86" s="406" t="s">
        <v>69</v>
      </c>
      <c r="B86" s="443" t="s">
        <v>154</v>
      </c>
      <c r="C86" s="410" t="s">
        <v>368</v>
      </c>
      <c r="D86" s="411"/>
      <c r="E86" s="293" t="str">
        <f>IF(E55="Nei","Ikke relevant",IF('Steg 4 klimaeffekter'!E35="","",'Steg 4 klimaeffekter'!E35))</f>
        <v/>
      </c>
      <c r="F86" s="412" t="s">
        <v>70</v>
      </c>
      <c r="G86" s="413"/>
    </row>
    <row r="87" spans="1:7" ht="29.5" customHeight="1" thickBot="1" x14ac:dyDescent="0.2">
      <c r="A87" s="407"/>
      <c r="B87" s="409"/>
      <c r="C87" s="414" t="s">
        <v>156</v>
      </c>
      <c r="D87" s="415"/>
      <c r="E87" s="309" t="str">
        <f>IF(E55="Nei","Ikke relevant",IF('Steg 4 klimaeffekter'!E36="","",'Steg 4 klimaeffekter'!E36))</f>
        <v/>
      </c>
      <c r="F87" s="450" t="s">
        <v>70</v>
      </c>
      <c r="G87" s="421"/>
    </row>
    <row r="88" spans="1:7" ht="29.5" customHeight="1" thickBot="1" x14ac:dyDescent="0.2">
      <c r="A88" s="130" t="s">
        <v>69</v>
      </c>
      <c r="B88" s="269" t="s">
        <v>157</v>
      </c>
      <c r="C88" s="416" t="s">
        <v>488</v>
      </c>
      <c r="D88" s="417"/>
      <c r="E88" s="310">
        <f>IF(E55="Nei","Ikke relevant",IF('Steg 4 klimaeffekter'!E37="","",'Steg 4 klimaeffekter'!E37))</f>
        <v>0</v>
      </c>
      <c r="F88" s="450" t="s">
        <v>70</v>
      </c>
      <c r="G88" s="421"/>
    </row>
    <row r="89" spans="1:7" ht="29.5" customHeight="1" thickBot="1" x14ac:dyDescent="0.2">
      <c r="A89" s="406" t="s">
        <v>69</v>
      </c>
      <c r="B89" s="269" t="s">
        <v>158</v>
      </c>
      <c r="C89" s="414" t="s">
        <v>155</v>
      </c>
      <c r="D89" s="415"/>
      <c r="E89" s="311" t="str">
        <f>IF(E55="Nei","Ikke relevant",IF('Steg 4 klimaeffekter'!E38="","",'Steg 4 klimaeffekter'!E38))</f>
        <v/>
      </c>
      <c r="F89" s="450" t="s">
        <v>77</v>
      </c>
      <c r="G89" s="421"/>
    </row>
    <row r="90" spans="1:7" ht="29.5" customHeight="1" thickBot="1" x14ac:dyDescent="0.2">
      <c r="A90" s="407"/>
      <c r="B90" s="271"/>
      <c r="C90" s="414" t="s">
        <v>156</v>
      </c>
      <c r="D90" s="415"/>
      <c r="E90" s="312" t="str">
        <f>IF(E55="Nei","Ikke relevant",IF('Steg 4 klimaeffekter'!E39="","",'Steg 4 klimaeffekter'!E39))</f>
        <v/>
      </c>
      <c r="F90" s="758" t="s">
        <v>77</v>
      </c>
      <c r="G90" s="759"/>
    </row>
    <row r="91" spans="1:7" ht="65.5" customHeight="1" thickBot="1" x14ac:dyDescent="0.2">
      <c r="A91" s="130" t="s">
        <v>71</v>
      </c>
      <c r="B91" s="269" t="s">
        <v>160</v>
      </c>
      <c r="C91" s="700" t="str">
        <f>IF(E55="Nei","Ikke relevant",IF('Steg 4 klimaeffekter'!C30="","",'Steg 4 klimaeffekter'!C30))</f>
        <v/>
      </c>
      <c r="D91" s="701"/>
      <c r="E91" s="701"/>
      <c r="F91" s="701"/>
      <c r="G91" s="702"/>
    </row>
    <row r="92" spans="1:7" ht="65.5" customHeight="1" thickBot="1" x14ac:dyDescent="0.2">
      <c r="A92" s="130" t="s">
        <v>71</v>
      </c>
      <c r="B92" s="269" t="s">
        <v>161</v>
      </c>
      <c r="C92" s="700" t="str">
        <f>IF(E55="Nei","Ikke relevant",IF('Steg 4 klimaeffekter'!C31="","",'Steg 4 klimaeffekter'!C31))</f>
        <v/>
      </c>
      <c r="D92" s="701"/>
      <c r="E92" s="701"/>
      <c r="F92" s="701"/>
      <c r="G92" s="702"/>
    </row>
    <row r="93" spans="1:7" s="118" customFormat="1" ht="25" customHeight="1" x14ac:dyDescent="0.15">
      <c r="A93" s="160" t="s">
        <v>25</v>
      </c>
      <c r="B93" s="161" t="s">
        <v>311</v>
      </c>
      <c r="C93" s="794" t="s">
        <v>312</v>
      </c>
      <c r="D93" s="795"/>
      <c r="E93" s="313" t="str">
        <f>IF(E55="Nei","Ikke relevant",IF('Steg 7 Ledelses fremgangsmåte'!D19="","",'Steg 7 Ledelses fremgangsmåte'!D19))</f>
        <v/>
      </c>
      <c r="F93" s="796" t="s">
        <v>70</v>
      </c>
      <c r="G93" s="797"/>
    </row>
    <row r="94" spans="1:7" s="118" customFormat="1" ht="44.5" customHeight="1" x14ac:dyDescent="0.15">
      <c r="A94" s="168" t="s">
        <v>25</v>
      </c>
      <c r="B94" s="161" t="s">
        <v>313</v>
      </c>
      <c r="C94" s="798" t="str">
        <f>IF(E55="Nei","Ikke relevant",IF('Steg 7 Ledelses fremgangsmåte'!C20="","",'Steg 7 Ledelses fremgangsmåte'!C20))</f>
        <v/>
      </c>
      <c r="D94" s="799"/>
      <c r="E94" s="799"/>
      <c r="F94" s="799"/>
      <c r="G94" s="800"/>
    </row>
    <row r="95" spans="1:7" s="118" customFormat="1" ht="44.5" customHeight="1" x14ac:dyDescent="0.15">
      <c r="A95" s="169" t="s">
        <v>24</v>
      </c>
      <c r="B95" s="292" t="s">
        <v>314</v>
      </c>
      <c r="C95" s="801" t="str">
        <f>IF(E55="Nei","Ikke relevant",IF('Steg 7 Ledelses fremgangsmåte'!C21="","",'Steg 7 Ledelses fremgangsmåte'!C21))</f>
        <v/>
      </c>
      <c r="D95" s="801"/>
      <c r="E95" s="801"/>
      <c r="F95" s="801"/>
      <c r="G95" s="802"/>
    </row>
    <row r="96" spans="1:7" ht="62.25" customHeight="1" x14ac:dyDescent="0.15">
      <c r="A96" s="163"/>
      <c r="B96" s="788" t="s">
        <v>369</v>
      </c>
      <c r="C96" s="452"/>
      <c r="D96" s="452"/>
      <c r="E96" s="452"/>
      <c r="F96" s="452"/>
      <c r="G96" s="453"/>
    </row>
    <row r="97" spans="1:10" ht="23.25" customHeight="1" x14ac:dyDescent="0.15">
      <c r="A97" s="154"/>
      <c r="B97" s="170"/>
      <c r="C97" s="446" t="s">
        <v>141</v>
      </c>
      <c r="D97" s="446"/>
      <c r="E97" s="171" t="s">
        <v>142</v>
      </c>
      <c r="F97" s="432" t="s">
        <v>143</v>
      </c>
      <c r="G97" s="433"/>
    </row>
    <row r="98" spans="1:10" ht="68.5" customHeight="1" x14ac:dyDescent="0.15">
      <c r="A98" s="406" t="s">
        <v>72</v>
      </c>
      <c r="B98" s="706" t="s">
        <v>489</v>
      </c>
      <c r="C98" s="461" t="s">
        <v>162</v>
      </c>
      <c r="D98" s="413"/>
      <c r="E98" s="309" t="str">
        <f>IF(F55="Nei","Ikke relevant",IF('Steg 4 klimaeffekter'!E43="","",'Steg 4 klimaeffekter'!E43))</f>
        <v/>
      </c>
      <c r="F98" s="450" t="str">
        <f>IF(E98="","","GHG Emissions) kg CO2e")</f>
        <v/>
      </c>
      <c r="G98" s="421"/>
    </row>
    <row r="99" spans="1:10" ht="68.5" customHeight="1" x14ac:dyDescent="0.15">
      <c r="A99" s="429"/>
      <c r="B99" s="459"/>
      <c r="C99" s="760" t="s">
        <v>493</v>
      </c>
      <c r="D99" s="761"/>
      <c r="E99" s="309" t="str">
        <f>IF(F55="Nei","Ikke relevant",IF('Steg 4 klimaeffekter'!E44="","",'Steg 4 klimaeffekter'!E44))</f>
        <v/>
      </c>
      <c r="F99" s="450" t="str">
        <f t="shared" ref="F99:F102" si="0">IF(E99="","","GHG Emissions) kg CO2e")</f>
        <v/>
      </c>
      <c r="G99" s="421"/>
      <c r="J99" s="172"/>
    </row>
    <row r="100" spans="1:10" ht="35.25" customHeight="1" x14ac:dyDescent="0.15">
      <c r="A100" s="429"/>
      <c r="B100" s="460"/>
      <c r="C100" s="447" t="s">
        <v>491</v>
      </c>
      <c r="D100" s="415"/>
      <c r="E100" s="310">
        <f>IF(F55="Nei","Ikke relevant",IF('Steg 4 klimaeffekter'!E45="","",'Steg 4 klimaeffekter'!E45))</f>
        <v>0</v>
      </c>
      <c r="F100" s="450" t="str">
        <f>IF(E100="","","GHG Emissions kg CO2e")</f>
        <v>GHG Emissions kg CO2e</v>
      </c>
      <c r="G100" s="421"/>
      <c r="J100" s="172"/>
    </row>
    <row r="101" spans="1:10" ht="46.5" customHeight="1" x14ac:dyDescent="0.15">
      <c r="A101" s="406" t="s">
        <v>65</v>
      </c>
      <c r="B101" s="706" t="s">
        <v>490</v>
      </c>
      <c r="C101" s="461" t="s">
        <v>370</v>
      </c>
      <c r="D101" s="413"/>
      <c r="E101" s="314" t="str">
        <f>IF(F55="Nei","Ikke relevant",IF('Steg 4 klimaeffekter'!E46="","",'Steg 4 klimaeffekter'!E46))</f>
        <v/>
      </c>
      <c r="F101" s="450" t="str">
        <f t="shared" si="0"/>
        <v/>
      </c>
      <c r="G101" s="421"/>
      <c r="J101" s="172"/>
    </row>
    <row r="102" spans="1:10" ht="45" customHeight="1" x14ac:dyDescent="0.15">
      <c r="A102" s="429"/>
      <c r="B102" s="459"/>
      <c r="C102" s="461" t="s">
        <v>371</v>
      </c>
      <c r="D102" s="413"/>
      <c r="E102" s="314" t="str">
        <f>IF(F55="Nei","Ikke relvant",IF('Steg 4 klimaeffekter'!E47="","",'Steg 4 klimaeffekter'!E47))</f>
        <v/>
      </c>
      <c r="F102" s="450" t="str">
        <f t="shared" si="0"/>
        <v/>
      </c>
      <c r="G102" s="421"/>
      <c r="I102" s="172"/>
      <c r="J102" s="172"/>
    </row>
    <row r="103" spans="1:10" ht="39.75" customHeight="1" x14ac:dyDescent="0.15">
      <c r="A103" s="407"/>
      <c r="B103" s="460"/>
      <c r="C103" s="793" t="s">
        <v>492</v>
      </c>
      <c r="D103" s="759"/>
      <c r="E103" s="315">
        <f>IF(F55="Nei","Ikke relvant",IF('Steg 4 klimaeffekter'!E48="","",'Steg 4 klimaeffekter'!E48))</f>
        <v>0</v>
      </c>
      <c r="F103" s="758" t="str">
        <f>IF(E103="","","GHG Emissions kg CO2e")</f>
        <v>GHG Emissions kg CO2e</v>
      </c>
      <c r="G103" s="759"/>
      <c r="I103" s="172"/>
    </row>
    <row r="104" spans="1:10" ht="30" customHeight="1" x14ac:dyDescent="0.15">
      <c r="A104" s="406" t="s">
        <v>66</v>
      </c>
      <c r="B104" s="783" t="s">
        <v>160</v>
      </c>
      <c r="C104" s="785" t="str">
        <f>IF(F55="Nei","Ikke relevant",IF('Steg 4 klimaeffekter'!C49="","",'Steg 4 klimaeffekter'!C49))</f>
        <v/>
      </c>
      <c r="D104" s="786"/>
      <c r="E104" s="786"/>
      <c r="F104" s="786"/>
      <c r="G104" s="787"/>
      <c r="I104" s="172"/>
    </row>
    <row r="105" spans="1:10" ht="30" customHeight="1" x14ac:dyDescent="0.15">
      <c r="A105" s="470"/>
      <c r="B105" s="784"/>
      <c r="C105" s="729"/>
      <c r="D105" s="730"/>
      <c r="E105" s="730"/>
      <c r="F105" s="730"/>
      <c r="G105" s="731"/>
      <c r="I105" s="172"/>
    </row>
    <row r="106" spans="1:10" ht="30" customHeight="1" x14ac:dyDescent="0.15">
      <c r="A106" s="406" t="s">
        <v>64</v>
      </c>
      <c r="B106" s="783" t="s">
        <v>161</v>
      </c>
      <c r="C106" s="785" t="str">
        <f>IF(F55="Nei","Ikke relevant",IF('Steg 4 klimaeffekter'!C50="","",'Steg 4 klimaeffekter'!C50))</f>
        <v/>
      </c>
      <c r="D106" s="786"/>
      <c r="E106" s="786"/>
      <c r="F106" s="786"/>
      <c r="G106" s="787"/>
    </row>
    <row r="107" spans="1:10" ht="30" customHeight="1" x14ac:dyDescent="0.15">
      <c r="A107" s="470"/>
      <c r="B107" s="784"/>
      <c r="C107" s="729"/>
      <c r="D107" s="730"/>
      <c r="E107" s="730"/>
      <c r="F107" s="730"/>
      <c r="G107" s="731"/>
    </row>
    <row r="108" spans="1:10" s="118" customFormat="1" ht="28" customHeight="1" x14ac:dyDescent="0.15">
      <c r="A108" s="160" t="s">
        <v>25</v>
      </c>
      <c r="B108" s="161" t="s">
        <v>311</v>
      </c>
      <c r="C108" s="736" t="s">
        <v>312</v>
      </c>
      <c r="D108" s="737"/>
      <c r="E108" s="308" t="str">
        <f>IF(C97="Nei","Ikke relevant",IF('Steg 7 Ledelses fremgangsmåte'!D23="","",'Steg 7 Ledelses fremgangsmåte'!D23))</f>
        <v/>
      </c>
      <c r="F108" s="738" t="s">
        <v>494</v>
      </c>
      <c r="G108" s="739"/>
    </row>
    <row r="109" spans="1:10" s="118" customFormat="1" ht="55.5" customHeight="1" x14ac:dyDescent="0.15">
      <c r="A109" s="160" t="s">
        <v>25</v>
      </c>
      <c r="B109" s="161" t="s">
        <v>313</v>
      </c>
      <c r="C109" s="717" t="str">
        <f>IF(C97="Nei","Ikke relevant",IF('Steg 7 Ledelses fremgangsmåte'!C24="","",'Steg 7 Ledelses fremgangsmåte'!C24))</f>
        <v/>
      </c>
      <c r="D109" s="718"/>
      <c r="E109" s="718"/>
      <c r="F109" s="718"/>
      <c r="G109" s="719"/>
    </row>
    <row r="110" spans="1:10" s="118" customFormat="1" ht="55.5" customHeight="1" x14ac:dyDescent="0.15">
      <c r="A110" s="160" t="s">
        <v>24</v>
      </c>
      <c r="B110" s="161" t="s">
        <v>314</v>
      </c>
      <c r="C110" s="717" t="str">
        <f>IF(C97="Nei","Ikke relevant",IF('Steg 7 Ledelses fremgangsmåte'!C25="","",'Steg 7 Ledelses fremgangsmåte'!C25))</f>
        <v/>
      </c>
      <c r="D110" s="718"/>
      <c r="E110" s="718"/>
      <c r="F110" s="718"/>
      <c r="G110" s="719"/>
    </row>
    <row r="111" spans="1:10" ht="66.75" customHeight="1" x14ac:dyDescent="0.15">
      <c r="A111" s="163"/>
      <c r="B111" s="426" t="s">
        <v>166</v>
      </c>
      <c r="C111" s="452"/>
      <c r="D111" s="452"/>
      <c r="E111" s="452"/>
      <c r="F111" s="452"/>
      <c r="G111" s="453"/>
    </row>
    <row r="112" spans="1:10" ht="34" customHeight="1" x14ac:dyDescent="0.15">
      <c r="A112" s="130" t="s">
        <v>65</v>
      </c>
      <c r="B112" s="158" t="s">
        <v>167</v>
      </c>
      <c r="C112" s="740" t="str">
        <f>IF(G55="No","Not relevant",IF('Steg 4 klimaeffekter'!C52="","",'Steg 4 klimaeffekter'!C52))</f>
        <v/>
      </c>
      <c r="D112" s="741"/>
      <c r="E112" s="741"/>
      <c r="F112" s="741"/>
      <c r="G112" s="742"/>
    </row>
    <row r="113" spans="1:7" ht="64" customHeight="1" x14ac:dyDescent="0.15">
      <c r="A113" s="130" t="s">
        <v>66</v>
      </c>
      <c r="B113" s="173" t="s">
        <v>412</v>
      </c>
      <c r="C113" s="740" t="str">
        <f>IF(G55="No","Not relevant",IF('Steg 4 klimaeffekter'!C53="","",'Steg 4 klimaeffekter'!C53))</f>
        <v/>
      </c>
      <c r="D113" s="741"/>
      <c r="E113" s="741"/>
      <c r="F113" s="741"/>
      <c r="G113" s="742"/>
    </row>
    <row r="114" spans="1:7" ht="64" customHeight="1" x14ac:dyDescent="0.15">
      <c r="A114" s="130" t="s">
        <v>64</v>
      </c>
      <c r="B114" s="261" t="s">
        <v>413</v>
      </c>
      <c r="C114" s="740" t="str">
        <f>IF(G55="No","Not relevant",IF('Steg 4 klimaeffekter'!C54="","",'Steg 4 klimaeffekter'!C54))</f>
        <v/>
      </c>
      <c r="D114" s="741"/>
      <c r="E114" s="741"/>
      <c r="F114" s="741"/>
      <c r="G114" s="742"/>
    </row>
    <row r="115" spans="1:7" s="118" customFormat="1" ht="14.5" customHeight="1" x14ac:dyDescent="0.15">
      <c r="A115" s="122"/>
      <c r="B115" s="122"/>
      <c r="C115" s="122"/>
      <c r="D115" s="122"/>
      <c r="E115" s="122"/>
      <c r="F115" s="122"/>
      <c r="G115" s="122"/>
    </row>
    <row r="116" spans="1:7" s="147" customFormat="1" ht="30" customHeight="1" x14ac:dyDescent="0.15">
      <c r="A116" s="144" t="s">
        <v>101</v>
      </c>
      <c r="B116" s="370" t="s">
        <v>168</v>
      </c>
      <c r="C116" s="371"/>
      <c r="D116" s="371"/>
      <c r="E116" s="371"/>
      <c r="F116" s="371"/>
      <c r="G116" s="371"/>
    </row>
    <row r="117" spans="1:7" s="147" customFormat="1" ht="30" customHeight="1" x14ac:dyDescent="0.15">
      <c r="A117" s="356" t="s">
        <v>169</v>
      </c>
      <c r="B117" s="357"/>
      <c r="C117" s="357"/>
      <c r="D117" s="357"/>
      <c r="E117" s="357"/>
      <c r="F117" s="357"/>
      <c r="G117" s="811"/>
    </row>
    <row r="118" spans="1:7" s="147" customFormat="1" ht="30" customHeight="1" x14ac:dyDescent="0.15">
      <c r="A118" s="175"/>
      <c r="B118" s="176"/>
      <c r="C118" s="816"/>
      <c r="D118" s="817"/>
      <c r="E118" s="246" t="s">
        <v>176</v>
      </c>
      <c r="F118" s="246" t="s">
        <v>177</v>
      </c>
      <c r="G118" s="246" t="s">
        <v>179</v>
      </c>
    </row>
    <row r="119" spans="1:7" s="147" customFormat="1" ht="80.25" customHeight="1" x14ac:dyDescent="0.15">
      <c r="A119" s="178" t="s">
        <v>83</v>
      </c>
      <c r="B119" s="179" t="s">
        <v>170</v>
      </c>
      <c r="C119" s="376" t="s">
        <v>171</v>
      </c>
      <c r="D119" s="377"/>
      <c r="E119" s="210" t="str">
        <f>IF('Steg 4 klimaeffekter'!E59="","",'Steg 4 klimaeffekter'!E59)</f>
        <v/>
      </c>
      <c r="F119" s="210" t="str">
        <f>IF('Steg 4 klimaeffekter'!F59="","",'Steg 4 klimaeffekter'!F59)</f>
        <v/>
      </c>
      <c r="G119" s="211" t="str">
        <f>IF('Steg 4 klimaeffekter'!G59="","",'Steg 4 klimaeffekter'!G59)</f>
        <v/>
      </c>
    </row>
    <row r="120" spans="1:7" s="147" customFormat="1" ht="76.5" customHeight="1" x14ac:dyDescent="0.15">
      <c r="A120" s="178" t="s">
        <v>84</v>
      </c>
      <c r="B120" s="179" t="s">
        <v>415</v>
      </c>
      <c r="C120" s="818" t="s">
        <v>495</v>
      </c>
      <c r="D120" s="819"/>
      <c r="E120" s="808" t="str">
        <f>IF('Steg 4 klimaeffekter'!E60="","",'Steg 4 klimaeffekter'!E60)</f>
        <v/>
      </c>
      <c r="F120" s="809"/>
      <c r="G120" s="810"/>
    </row>
    <row r="121" spans="1:7" s="147" customFormat="1" ht="63.75" customHeight="1" x14ac:dyDescent="0.15">
      <c r="A121" s="178" t="s">
        <v>85</v>
      </c>
      <c r="B121" s="179" t="s">
        <v>173</v>
      </c>
      <c r="C121" s="352" t="s">
        <v>174</v>
      </c>
      <c r="D121" s="353"/>
      <c r="E121" s="808" t="str">
        <f>IF('Steg 4 klimaeffekter'!E61="","",'Steg 4 klimaeffekter'!E61)</f>
        <v/>
      </c>
      <c r="F121" s="809"/>
      <c r="G121" s="810"/>
    </row>
    <row r="122" spans="1:7" s="147" customFormat="1" ht="64.5" customHeight="1" x14ac:dyDescent="0.15">
      <c r="A122" s="178" t="s">
        <v>86</v>
      </c>
      <c r="B122" s="179" t="s">
        <v>416</v>
      </c>
      <c r="C122" s="352" t="s">
        <v>175</v>
      </c>
      <c r="D122" s="353"/>
      <c r="E122" s="808" t="str">
        <f>IF('Steg 4 klimaeffekter'!E62="","",'Steg 4 klimaeffekter'!E62)</f>
        <v/>
      </c>
      <c r="F122" s="809"/>
      <c r="G122" s="810"/>
    </row>
    <row r="123" spans="1:7" s="147" customFormat="1" ht="30" customHeight="1" x14ac:dyDescent="0.15">
      <c r="A123" s="180"/>
      <c r="B123" s="181"/>
      <c r="C123" s="352" t="s">
        <v>178</v>
      </c>
      <c r="D123" s="353"/>
      <c r="E123" s="378" t="s">
        <v>180</v>
      </c>
      <c r="F123" s="379"/>
      <c r="G123" s="379"/>
    </row>
    <row r="124" spans="1:7" s="147" customFormat="1" ht="30" customHeight="1" x14ac:dyDescent="0.15">
      <c r="A124" s="387" t="s">
        <v>87</v>
      </c>
      <c r="B124" s="389" t="s">
        <v>181</v>
      </c>
      <c r="C124" s="380" t="s">
        <v>182</v>
      </c>
      <c r="D124" s="381"/>
      <c r="E124" s="808" t="str">
        <f>IF('Steg 4 klimaeffekter'!E64="","",'Steg 4 klimaeffekter'!E64)</f>
        <v/>
      </c>
      <c r="F124" s="809"/>
      <c r="G124" s="810"/>
    </row>
    <row r="125" spans="1:7" s="147" customFormat="1" ht="30" customHeight="1" x14ac:dyDescent="0.15">
      <c r="A125" s="388"/>
      <c r="B125" s="390"/>
      <c r="C125" s="382" t="s">
        <v>183</v>
      </c>
      <c r="D125" s="383"/>
      <c r="E125" s="808" t="str">
        <f>IF('Steg 4 klimaeffekter'!E65="","",'Steg 4 klimaeffekter'!E65)</f>
        <v/>
      </c>
      <c r="F125" s="809"/>
      <c r="G125" s="810"/>
    </row>
    <row r="126" spans="1:7" s="147" customFormat="1" ht="30" customHeight="1" x14ac:dyDescent="0.15">
      <c r="A126" s="388"/>
      <c r="B126" s="390"/>
      <c r="C126" s="380" t="s">
        <v>184</v>
      </c>
      <c r="D126" s="381"/>
      <c r="E126" s="808" t="str">
        <f>IF('Steg 4 klimaeffekter'!E66="","",'Steg 4 klimaeffekter'!E66)</f>
        <v/>
      </c>
      <c r="F126" s="809"/>
      <c r="G126" s="810"/>
    </row>
    <row r="127" spans="1:7" s="147" customFormat="1" ht="30" customHeight="1" x14ac:dyDescent="0.15">
      <c r="A127" s="388"/>
      <c r="B127" s="390"/>
      <c r="C127" s="382" t="s">
        <v>185</v>
      </c>
      <c r="D127" s="383"/>
      <c r="E127" s="808" t="str">
        <f>IF('Steg 4 klimaeffekter'!E67="","",'Steg 4 klimaeffekter'!E67)</f>
        <v/>
      </c>
      <c r="F127" s="809"/>
      <c r="G127" s="810"/>
    </row>
    <row r="128" spans="1:7" s="147" customFormat="1" ht="30" customHeight="1" x14ac:dyDescent="0.15">
      <c r="A128" s="175"/>
      <c r="B128" s="179"/>
      <c r="C128" s="366"/>
      <c r="D128" s="367"/>
      <c r="E128" s="177" t="s">
        <v>186</v>
      </c>
      <c r="F128" s="177" t="s">
        <v>187</v>
      </c>
      <c r="G128" s="177" t="s">
        <v>188</v>
      </c>
    </row>
    <row r="129" spans="1:8" s="147" customFormat="1" ht="44.25" customHeight="1" x14ac:dyDescent="0.15">
      <c r="A129" s="178" t="s">
        <v>88</v>
      </c>
      <c r="B129" s="182" t="s">
        <v>189</v>
      </c>
      <c r="C129" s="364" t="s">
        <v>190</v>
      </c>
      <c r="D129" s="365"/>
      <c r="E129" s="210" t="str">
        <f>IF('Steg 4 klimaeffekter'!E69="","",'Steg 4 klimaeffekter'!E69)</f>
        <v/>
      </c>
      <c r="F129" s="210" t="str">
        <f>IF('Steg 4 klimaeffekter'!F69="","",'Steg 4 klimaeffekter'!F69)</f>
        <v/>
      </c>
      <c r="G129" s="211" t="str">
        <f>IF('Steg 4 klimaeffekter'!G69="","",'Steg 4 klimaeffekter'!G69)</f>
        <v/>
      </c>
    </row>
    <row r="130" spans="1:8" s="147" customFormat="1" ht="44.25" customHeight="1" x14ac:dyDescent="0.15">
      <c r="A130" s="178" t="s">
        <v>89</v>
      </c>
      <c r="B130" s="183" t="s">
        <v>418</v>
      </c>
      <c r="C130" s="354" t="s">
        <v>191</v>
      </c>
      <c r="D130" s="355"/>
      <c r="E130" s="808" t="str">
        <f>IF('Steg 4 klimaeffekter'!E70="","",'Steg 4 klimaeffekter'!E70)</f>
        <v/>
      </c>
      <c r="F130" s="809"/>
      <c r="G130" s="810"/>
    </row>
    <row r="131" spans="1:8" s="147" customFormat="1" ht="44.25" customHeight="1" x14ac:dyDescent="0.15">
      <c r="A131" s="178" t="s">
        <v>90</v>
      </c>
      <c r="B131" s="183" t="s">
        <v>497</v>
      </c>
      <c r="C131" s="364" t="s">
        <v>498</v>
      </c>
      <c r="D131" s="365"/>
      <c r="E131" s="808" t="str">
        <f>IF('Steg 4 klimaeffekter'!E71="","",'Steg 4 klimaeffekter'!E71)</f>
        <v/>
      </c>
      <c r="F131" s="809"/>
      <c r="G131" s="810"/>
    </row>
    <row r="132" spans="1:8" s="147" customFormat="1" ht="44.25" customHeight="1" x14ac:dyDescent="0.15">
      <c r="A132" s="178" t="s">
        <v>91</v>
      </c>
      <c r="B132" s="252" t="s">
        <v>192</v>
      </c>
      <c r="C132" s="368" t="s">
        <v>191</v>
      </c>
      <c r="D132" s="369"/>
      <c r="E132" s="808" t="str">
        <f>IF('Steg 4 klimaeffekter'!E72="","",'Steg 4 klimaeffekter'!E72)</f>
        <v/>
      </c>
      <c r="F132" s="809"/>
      <c r="G132" s="810"/>
    </row>
    <row r="133" spans="1:8" s="147" customFormat="1" ht="30" customHeight="1" x14ac:dyDescent="0.15">
      <c r="A133" s="372" t="s">
        <v>193</v>
      </c>
      <c r="B133" s="373"/>
      <c r="C133" s="373"/>
      <c r="D133" s="373"/>
      <c r="E133" s="373"/>
      <c r="F133" s="373"/>
      <c r="G133" s="373"/>
    </row>
    <row r="134" spans="1:8" s="147" customFormat="1" ht="57" customHeight="1" x14ac:dyDescent="0.15">
      <c r="A134" s="178" t="s">
        <v>92</v>
      </c>
      <c r="B134" s="289" t="s">
        <v>194</v>
      </c>
      <c r="C134" s="364" t="s">
        <v>195</v>
      </c>
      <c r="D134" s="365"/>
      <c r="E134" s="808" t="str">
        <f>IF('Steg 4 klimaeffekter'!E74="","",'Steg 4 klimaeffekter'!E74)</f>
        <v/>
      </c>
      <c r="F134" s="809"/>
      <c r="G134" s="810"/>
    </row>
    <row r="135" spans="1:8" s="147" customFormat="1" ht="57" customHeight="1" x14ac:dyDescent="0.15">
      <c r="A135" s="178" t="s">
        <v>93</v>
      </c>
      <c r="B135" s="179" t="s">
        <v>496</v>
      </c>
      <c r="C135" s="352" t="s">
        <v>196</v>
      </c>
      <c r="D135" s="353"/>
      <c r="E135" s="808" t="str">
        <f>IF('Steg 4 klimaeffekter'!E75="","",'Steg 4 klimaeffekter'!E75)</f>
        <v/>
      </c>
      <c r="F135" s="809"/>
      <c r="G135" s="810"/>
    </row>
    <row r="136" spans="1:8" s="147" customFormat="1" ht="57" customHeight="1" x14ac:dyDescent="0.15">
      <c r="A136" s="178" t="s">
        <v>94</v>
      </c>
      <c r="B136" s="179" t="s">
        <v>197</v>
      </c>
      <c r="C136" s="352" t="s">
        <v>198</v>
      </c>
      <c r="D136" s="353"/>
      <c r="E136" s="808" t="str">
        <f>IF('Steg 4 klimaeffekter'!E76="","",'Steg 4 klimaeffekter'!E76)</f>
        <v/>
      </c>
      <c r="F136" s="809"/>
      <c r="G136" s="810"/>
    </row>
    <row r="137" spans="1:8" s="147" customFormat="1" ht="57" customHeight="1" x14ac:dyDescent="0.15">
      <c r="A137" s="178" t="s">
        <v>95</v>
      </c>
      <c r="B137" s="182" t="s">
        <v>199</v>
      </c>
      <c r="C137" s="364" t="s">
        <v>499</v>
      </c>
      <c r="D137" s="365"/>
      <c r="E137" s="808" t="str">
        <f>IF('Steg 4 klimaeffekter'!E77="","",'Steg 4 klimaeffekter'!E77)</f>
        <v/>
      </c>
      <c r="F137" s="809"/>
      <c r="G137" s="810"/>
    </row>
    <row r="138" spans="1:8" s="147" customFormat="1" ht="57" customHeight="1" x14ac:dyDescent="0.15">
      <c r="A138" s="178" t="s">
        <v>96</v>
      </c>
      <c r="B138" s="182" t="s">
        <v>200</v>
      </c>
      <c r="C138" s="354" t="s">
        <v>201</v>
      </c>
      <c r="D138" s="355"/>
      <c r="E138" s="808" t="str">
        <f>IF('Steg 4 klimaeffekter'!E78="","",'Steg 4 klimaeffekter'!E78)</f>
        <v/>
      </c>
      <c r="F138" s="809"/>
      <c r="G138" s="810"/>
    </row>
    <row r="139" spans="1:8" s="118" customFormat="1" ht="14.5" customHeight="1" x14ac:dyDescent="0.15">
      <c r="A139" s="122"/>
      <c r="B139" s="122"/>
      <c r="C139" s="122"/>
      <c r="D139" s="122"/>
      <c r="E139" s="122"/>
      <c r="F139" s="122"/>
      <c r="G139" s="122"/>
    </row>
    <row r="140" spans="1:8" s="118" customFormat="1" ht="14.5" customHeight="1" x14ac:dyDescent="0.15">
      <c r="A140" s="122"/>
      <c r="B140" s="122"/>
      <c r="C140" s="122"/>
      <c r="D140" s="122"/>
      <c r="E140" s="122"/>
      <c r="F140" s="122"/>
      <c r="G140" s="122"/>
    </row>
    <row r="141" spans="1:8" s="118" customFormat="1" ht="54" customHeight="1" x14ac:dyDescent="0.15">
      <c r="A141" s="114" t="s">
        <v>334</v>
      </c>
      <c r="B141" s="642" t="s">
        <v>372</v>
      </c>
      <c r="C141" s="643"/>
      <c r="D141" s="643"/>
      <c r="E141" s="643"/>
      <c r="F141" s="643"/>
      <c r="G141" s="644"/>
      <c r="H141" s="184"/>
    </row>
    <row r="142" spans="1:8" s="118" customFormat="1" ht="28.5" customHeight="1" x14ac:dyDescent="0.15">
      <c r="A142" s="185" t="s">
        <v>101</v>
      </c>
      <c r="B142" s="803" t="s">
        <v>378</v>
      </c>
      <c r="C142" s="804"/>
      <c r="D142" s="804"/>
      <c r="E142" s="804"/>
      <c r="F142" s="804"/>
      <c r="G142" s="804"/>
      <c r="H142" s="186"/>
    </row>
    <row r="143" spans="1:8" s="118" customFormat="1" ht="43.5" customHeight="1" x14ac:dyDescent="0.15">
      <c r="C143" s="640" t="s">
        <v>373</v>
      </c>
      <c r="D143" s="641"/>
      <c r="E143" s="640" t="s">
        <v>374</v>
      </c>
      <c r="F143" s="641"/>
      <c r="G143" s="187" t="s">
        <v>375</v>
      </c>
    </row>
    <row r="144" spans="1:8" s="118" customFormat="1" ht="31" customHeight="1" x14ac:dyDescent="0.15">
      <c r="A144" s="772" t="s">
        <v>211</v>
      </c>
      <c r="B144" s="199" t="s">
        <v>206</v>
      </c>
      <c r="C144" s="639" t="str">
        <f>'Steg 5 Klimarisiko'!G22</f>
        <v/>
      </c>
      <c r="D144" s="639"/>
      <c r="E144" s="639" t="str">
        <f>'Steg 5 Klimarisiko'!G38</f>
        <v/>
      </c>
      <c r="F144" s="639"/>
      <c r="G144" s="212" t="str">
        <f>IF(OR('Steg 5 Klimarisiko'!F22="",'Steg 5 Klimarisiko'!F38=""),"",AVERAGE('Steg 5 Klimarisiko'!F22,'Steg 5 Klimarisiko'!F38))</f>
        <v/>
      </c>
    </row>
    <row r="145" spans="1:19" s="118" customFormat="1" ht="48" customHeight="1" x14ac:dyDescent="0.15">
      <c r="A145" s="768"/>
      <c r="B145" s="199" t="s">
        <v>207</v>
      </c>
      <c r="C145" s="639" t="str">
        <f>'Steg 5 Klimarisiko'!G23</f>
        <v/>
      </c>
      <c r="D145" s="639"/>
      <c r="E145" s="639" t="str">
        <f>'Steg 5 Klimarisiko'!G39</f>
        <v/>
      </c>
      <c r="F145" s="639"/>
      <c r="G145" s="212" t="str">
        <f>IF(OR('Steg 5 Klimarisiko'!F23="",'Steg 5 Klimarisiko'!F39=""),"",AVERAGE('Steg 5 Klimarisiko'!F23,'Steg 5 Klimarisiko'!F39))</f>
        <v/>
      </c>
    </row>
    <row r="146" spans="1:19" s="118" customFormat="1" ht="45" customHeight="1" x14ac:dyDescent="0.15">
      <c r="A146" s="768"/>
      <c r="B146" s="199" t="s">
        <v>208</v>
      </c>
      <c r="C146" s="639" t="str">
        <f>'Steg 5 Klimarisiko'!G24</f>
        <v/>
      </c>
      <c r="D146" s="639"/>
      <c r="E146" s="639" t="str">
        <f>'Steg 5 Klimarisiko'!G40</f>
        <v/>
      </c>
      <c r="F146" s="639"/>
      <c r="G146" s="212" t="str">
        <f>IF(OR('Steg 5 Klimarisiko'!F24="",'Steg 5 Klimarisiko'!F40=""),"",AVERAGE('Steg 5 Klimarisiko'!F24,'Steg 5 Klimarisiko'!F40))</f>
        <v/>
      </c>
    </row>
    <row r="147" spans="1:19" s="118" customFormat="1" ht="48" customHeight="1" x14ac:dyDescent="0.15">
      <c r="A147" s="768"/>
      <c r="B147" s="199" t="s">
        <v>212</v>
      </c>
      <c r="C147" s="639" t="str">
        <f>'Steg 5 Klimarisiko'!G25</f>
        <v/>
      </c>
      <c r="D147" s="639"/>
      <c r="E147" s="639" t="str">
        <f>'Steg 5 Klimarisiko'!G41</f>
        <v/>
      </c>
      <c r="F147" s="639"/>
      <c r="G147" s="212" t="str">
        <f>IF(OR('Steg 5 Klimarisiko'!F25="",'Steg 5 Klimarisiko'!F41=""),"",AVERAGE('Steg 5 Klimarisiko'!F25,'Steg 5 Klimarisiko'!F41))</f>
        <v/>
      </c>
      <c r="S147" s="118" t="e">
        <f>C146*E146</f>
        <v>#VALUE!</v>
      </c>
    </row>
    <row r="148" spans="1:19" s="118" customFormat="1" ht="31" customHeight="1" x14ac:dyDescent="0.15">
      <c r="A148" s="768"/>
      <c r="B148" s="199" t="s">
        <v>213</v>
      </c>
      <c r="C148" s="639" t="str">
        <f>'Steg 5 Klimarisiko'!G26</f>
        <v/>
      </c>
      <c r="D148" s="639"/>
      <c r="E148" s="639" t="str">
        <f>'Steg 5 Klimarisiko'!G42</f>
        <v/>
      </c>
      <c r="F148" s="639"/>
      <c r="G148" s="212" t="str">
        <f>IF(OR('Steg 5 Klimarisiko'!F26="",'Steg 5 Klimarisiko'!F42=""),"",AVERAGE('Steg 5 Klimarisiko'!F26,'Steg 5 Klimarisiko'!F42))</f>
        <v/>
      </c>
    </row>
    <row r="149" spans="1:19" s="118" customFormat="1" ht="31" customHeight="1" x14ac:dyDescent="0.15">
      <c r="A149" s="768"/>
      <c r="B149" s="199" t="s">
        <v>214</v>
      </c>
      <c r="C149" s="639" t="str">
        <f>'Steg 5 Klimarisiko'!G27</f>
        <v/>
      </c>
      <c r="D149" s="639"/>
      <c r="E149" s="639" t="str">
        <f>'Steg 5 Klimarisiko'!G43</f>
        <v/>
      </c>
      <c r="F149" s="639"/>
      <c r="G149" s="212" t="str">
        <f>IF(OR('Steg 5 Klimarisiko'!F27="",'Steg 5 Klimarisiko'!F43=""),"",AVERAGE('Steg 5 Klimarisiko'!F27,'Steg 5 Klimarisiko'!F43))</f>
        <v/>
      </c>
    </row>
    <row r="150" spans="1:19" s="118" customFormat="1" ht="31" customHeight="1" x14ac:dyDescent="0.15">
      <c r="A150" s="768"/>
      <c r="B150" s="199" t="s">
        <v>215</v>
      </c>
      <c r="C150" s="639" t="str">
        <f>'Steg 5 Klimarisiko'!G28</f>
        <v/>
      </c>
      <c r="D150" s="639"/>
      <c r="E150" s="639" t="str">
        <f>'Steg 5 Klimarisiko'!G44</f>
        <v/>
      </c>
      <c r="F150" s="639"/>
      <c r="G150" s="212" t="str">
        <f>IF(OR('Steg 5 Klimarisiko'!F28="",'Steg 5 Klimarisiko'!F44=""),"",AVERAGE('Steg 5 Klimarisiko'!F28,'Steg 5 Klimarisiko'!F44))</f>
        <v/>
      </c>
    </row>
    <row r="151" spans="1:19" s="118" customFormat="1" ht="31" customHeight="1" x14ac:dyDescent="0.15">
      <c r="A151" s="768"/>
      <c r="B151" s="199" t="s">
        <v>216</v>
      </c>
      <c r="C151" s="639" t="str">
        <f>'Steg 5 Klimarisiko'!G29</f>
        <v/>
      </c>
      <c r="D151" s="639"/>
      <c r="E151" s="639" t="str">
        <f>'Steg 5 Klimarisiko'!G45</f>
        <v/>
      </c>
      <c r="F151" s="639"/>
      <c r="G151" s="212" t="str">
        <f>IF(OR('Steg 5 Klimarisiko'!F29="",'Steg 5 Klimarisiko'!F45=""),"",AVERAGE('Steg 5 Klimarisiko'!F29,'Steg 5 Klimarisiko'!F45))</f>
        <v/>
      </c>
    </row>
    <row r="152" spans="1:19" s="118" customFormat="1" ht="31" customHeight="1" x14ac:dyDescent="0.15">
      <c r="A152" s="768"/>
      <c r="B152" s="199" t="s">
        <v>217</v>
      </c>
      <c r="C152" s="639" t="str">
        <f>'Steg 5 Klimarisiko'!G30</f>
        <v/>
      </c>
      <c r="D152" s="639"/>
      <c r="E152" s="639" t="str">
        <f>'Steg 5 Klimarisiko'!G46</f>
        <v/>
      </c>
      <c r="F152" s="639"/>
      <c r="G152" s="212" t="str">
        <f>IF(OR('Steg 5 Klimarisiko'!F30="",'Steg 5 Klimarisiko'!F46=""),"",AVERAGE('Steg 5 Klimarisiko'!F30,'Steg 5 Klimarisiko'!F46))</f>
        <v/>
      </c>
    </row>
    <row r="153" spans="1:19" s="118" customFormat="1" ht="31" customHeight="1" x14ac:dyDescent="0.15">
      <c r="A153" s="768"/>
      <c r="B153" s="199" t="s">
        <v>218</v>
      </c>
      <c r="C153" s="639" t="str">
        <f>'Steg 5 Klimarisiko'!G31</f>
        <v/>
      </c>
      <c r="D153" s="639"/>
      <c r="E153" s="639" t="str">
        <f>'Steg 5 Klimarisiko'!G47</f>
        <v/>
      </c>
      <c r="F153" s="639"/>
      <c r="G153" s="212" t="str">
        <f>IF(OR('Steg 5 Klimarisiko'!F31="",'Steg 5 Klimarisiko'!F47=""),"",AVERAGE('Steg 5 Klimarisiko'!F31,'Steg 5 Klimarisiko'!F47))</f>
        <v/>
      </c>
    </row>
    <row r="154" spans="1:19" s="118" customFormat="1" ht="50.5" customHeight="1" x14ac:dyDescent="0.15">
      <c r="A154" s="769"/>
      <c r="B154" s="199" t="s">
        <v>243</v>
      </c>
      <c r="C154" s="639" t="str">
        <f>'Steg 5 Klimarisiko'!G32</f>
        <v/>
      </c>
      <c r="D154" s="639"/>
      <c r="E154" s="639" t="str">
        <f>'Steg 5 Klimarisiko'!G48</f>
        <v/>
      </c>
      <c r="F154" s="639"/>
      <c r="G154" s="212" t="str">
        <f>IF(OR('Steg 5 Klimarisiko'!F32="",'Steg 5 Klimarisiko'!F48=""),"",AVERAGE('Steg 5 Klimarisiko'!F32,'Steg 5 Klimarisiko'!F48))</f>
        <v/>
      </c>
    </row>
    <row r="155" spans="1:19" s="118" customFormat="1" ht="42.75" customHeight="1" x14ac:dyDescent="0.15">
      <c r="A155" s="767" t="s">
        <v>219</v>
      </c>
      <c r="B155" s="199" t="s">
        <v>222</v>
      </c>
      <c r="C155" s="639" t="str">
        <f>'Steg 5 Klimarisiko'!G33</f>
        <v/>
      </c>
      <c r="D155" s="639"/>
      <c r="E155" s="639" t="str">
        <f>'Steg 5 Klimarisiko'!G49</f>
        <v/>
      </c>
      <c r="F155" s="639"/>
      <c r="G155" s="212" t="str">
        <f>IF(OR('Steg 5 Klimarisiko'!F33="",'Steg 5 Klimarisiko'!F49=""),"",AVERAGE('Steg 5 Klimarisiko'!F33,'Steg 5 Klimarisiko'!F49))</f>
        <v/>
      </c>
    </row>
    <row r="156" spans="1:19" s="118" customFormat="1" ht="42" customHeight="1" x14ac:dyDescent="0.15">
      <c r="A156" s="768"/>
      <c r="B156" s="199" t="s">
        <v>223</v>
      </c>
      <c r="C156" s="639" t="str">
        <f>'Steg 5 Klimarisiko'!G34</f>
        <v/>
      </c>
      <c r="D156" s="639"/>
      <c r="E156" s="639" t="str">
        <f>'Steg 5 Klimarisiko'!G50</f>
        <v/>
      </c>
      <c r="F156" s="639"/>
      <c r="G156" s="212" t="str">
        <f>IF(OR('Steg 5 Klimarisiko'!F34="",'Steg 5 Klimarisiko'!F50=""),"",AVERAGE('Steg 5 Klimarisiko'!F34,'Steg 5 Klimarisiko'!F50))</f>
        <v/>
      </c>
    </row>
    <row r="157" spans="1:19" s="118" customFormat="1" ht="31" customHeight="1" x14ac:dyDescent="0.15">
      <c r="A157" s="768"/>
      <c r="B157" s="199" t="s">
        <v>224</v>
      </c>
      <c r="C157" s="639" t="str">
        <f>'Steg 5 Klimarisiko'!G35</f>
        <v/>
      </c>
      <c r="D157" s="639"/>
      <c r="E157" s="639" t="str">
        <f>'Steg 5 Klimarisiko'!G51</f>
        <v/>
      </c>
      <c r="F157" s="639"/>
      <c r="G157" s="212" t="str">
        <f>IF(OR('Steg 5 Klimarisiko'!F35="",'Steg 5 Klimarisiko'!F51=""),"",AVERAGE('Steg 5 Klimarisiko'!F35,'Steg 5 Klimarisiko'!F51))</f>
        <v/>
      </c>
    </row>
    <row r="158" spans="1:19" s="118" customFormat="1" ht="31" customHeight="1" x14ac:dyDescent="0.15">
      <c r="A158" s="769"/>
      <c r="B158" s="199" t="s">
        <v>225</v>
      </c>
      <c r="C158" s="639" t="str">
        <f>'Steg 5 Klimarisiko'!G36</f>
        <v/>
      </c>
      <c r="D158" s="639"/>
      <c r="E158" s="639" t="str">
        <f>'Steg 5 Klimarisiko'!G52</f>
        <v/>
      </c>
      <c r="F158" s="639"/>
      <c r="G158" s="212" t="str">
        <f>IF(OR('Steg 5 Klimarisiko'!F36="",'Steg 5 Klimarisiko'!F52=""),"",AVERAGE('Steg 5 Klimarisiko'!F36,'Steg 5 Klimarisiko'!F52))</f>
        <v/>
      </c>
    </row>
    <row r="159" spans="1:19" s="118" customFormat="1" ht="12" x14ac:dyDescent="0.15">
      <c r="A159" s="145"/>
      <c r="B159" s="146"/>
      <c r="C159" s="188"/>
      <c r="D159" s="189"/>
      <c r="E159" s="189"/>
      <c r="F159" s="190"/>
      <c r="G159" s="189"/>
    </row>
    <row r="160" spans="1:19" s="118" customFormat="1" ht="12" x14ac:dyDescent="0.15">
      <c r="A160" s="145"/>
      <c r="B160" s="146"/>
      <c r="C160" s="188"/>
      <c r="D160" s="189"/>
      <c r="E160" s="189"/>
      <c r="F160" s="190"/>
      <c r="G160" s="189"/>
    </row>
    <row r="161" spans="1:8" s="118" customFormat="1" ht="12" x14ac:dyDescent="0.15">
      <c r="A161" s="191"/>
      <c r="B161" s="192"/>
      <c r="C161" s="193"/>
      <c r="D161" s="189"/>
      <c r="E161" s="189"/>
      <c r="F161" s="189"/>
      <c r="G161" s="189"/>
    </row>
    <row r="162" spans="1:8" s="118" customFormat="1" ht="13.5" customHeight="1" x14ac:dyDescent="0.15">
      <c r="A162" s="189"/>
      <c r="B162" s="194"/>
      <c r="C162" s="194"/>
      <c r="D162" s="195"/>
      <c r="E162" s="195"/>
      <c r="F162" s="196"/>
      <c r="G162" s="197"/>
    </row>
    <row r="163" spans="1:8" s="118" customFormat="1" ht="42.75" customHeight="1" x14ac:dyDescent="0.15">
      <c r="A163" s="198" t="s">
        <v>376</v>
      </c>
      <c r="B163" s="642" t="s">
        <v>377</v>
      </c>
      <c r="C163" s="643"/>
      <c r="D163" s="643"/>
      <c r="E163" s="643"/>
      <c r="F163" s="643"/>
      <c r="G163" s="644"/>
    </row>
    <row r="164" spans="1:8" s="118" customFormat="1" ht="27.75" customHeight="1" x14ac:dyDescent="0.15">
      <c r="A164" s="185" t="s">
        <v>0</v>
      </c>
      <c r="B164" s="803" t="s">
        <v>378</v>
      </c>
      <c r="C164" s="804"/>
      <c r="D164" s="804"/>
      <c r="E164" s="804"/>
      <c r="F164" s="804"/>
      <c r="G164" s="804"/>
      <c r="H164" s="186"/>
    </row>
    <row r="165" spans="1:8" s="118" customFormat="1" ht="41.25" customHeight="1" x14ac:dyDescent="0.15">
      <c r="C165" s="640" t="s">
        <v>373</v>
      </c>
      <c r="D165" s="641"/>
      <c r="E165" s="640" t="s">
        <v>374</v>
      </c>
      <c r="F165" s="641"/>
      <c r="G165" s="187" t="s">
        <v>375</v>
      </c>
    </row>
    <row r="166" spans="1:8" s="118" customFormat="1" ht="31" customHeight="1" x14ac:dyDescent="0.15">
      <c r="A166" s="562" t="s">
        <v>248</v>
      </c>
      <c r="B166" s="199" t="s">
        <v>446</v>
      </c>
      <c r="C166" s="638" t="str">
        <f>'Steg 5 Klimamulighet'!F20</f>
        <v/>
      </c>
      <c r="D166" s="638"/>
      <c r="E166" s="638" t="str">
        <f>'Steg 5 Klimamulighet'!F42</f>
        <v/>
      </c>
      <c r="F166" s="638"/>
      <c r="G166" s="212" t="str">
        <f>IF(OR('Steg 5 Klimamulighet'!E20="",'Steg 5 Klimamulighet'!E42=""),"",AVERAGE('Steg 5 Klimamulighet'!E20,'Steg 5 Klimamulighet'!E42))</f>
        <v/>
      </c>
    </row>
    <row r="167" spans="1:8" s="118" customFormat="1" ht="31" customHeight="1" x14ac:dyDescent="0.15">
      <c r="A167" s="563"/>
      <c r="B167" s="199" t="s">
        <v>251</v>
      </c>
      <c r="C167" s="638" t="str">
        <f>'Steg 5 Klimamulighet'!F21</f>
        <v/>
      </c>
      <c r="D167" s="638"/>
      <c r="E167" s="638" t="str">
        <f>'Steg 5 Klimamulighet'!F43</f>
        <v/>
      </c>
      <c r="F167" s="638"/>
      <c r="G167" s="212" t="str">
        <f>IF(OR('Steg 5 Klimamulighet'!E21="",'Steg 5 Klimamulighet'!E43=""),"",AVERAGE('Steg 5 Klimamulighet'!E21,'Steg 5 Klimamulighet'!E43))</f>
        <v/>
      </c>
    </row>
    <row r="168" spans="1:8" s="118" customFormat="1" ht="31" customHeight="1" x14ac:dyDescent="0.15">
      <c r="A168" s="563"/>
      <c r="B168" s="199" t="s">
        <v>252</v>
      </c>
      <c r="C168" s="638" t="str">
        <f>'Steg 5 Klimamulighet'!F22</f>
        <v/>
      </c>
      <c r="D168" s="638"/>
      <c r="E168" s="638" t="str">
        <f>'Steg 5 Klimamulighet'!F44</f>
        <v/>
      </c>
      <c r="F168" s="638"/>
      <c r="G168" s="212" t="str">
        <f>IF(OR('Steg 5 Klimamulighet'!E22="",'Steg 5 Klimamulighet'!E44=""),"",AVERAGE('Steg 5 Klimamulighet'!E22,'Steg 5 Klimamulighet'!E44))</f>
        <v/>
      </c>
    </row>
    <row r="169" spans="1:8" s="118" customFormat="1" ht="31" customHeight="1" x14ac:dyDescent="0.15">
      <c r="A169" s="563"/>
      <c r="B169" s="199" t="s">
        <v>253</v>
      </c>
      <c r="C169" s="638" t="str">
        <f>'Steg 5 Klimamulighet'!F23</f>
        <v/>
      </c>
      <c r="D169" s="638"/>
      <c r="E169" s="638" t="str">
        <f>'Steg 5 Klimamulighet'!F45</f>
        <v/>
      </c>
      <c r="F169" s="638"/>
      <c r="G169" s="212" t="str">
        <f>IF(OR('Steg 5 Klimamulighet'!E23="",'Steg 5 Klimamulighet'!E45=""),"",AVERAGE('Steg 5 Klimamulighet'!E23,'Steg 5 Klimamulighet'!E45))</f>
        <v/>
      </c>
    </row>
    <row r="170" spans="1:8" s="118" customFormat="1" ht="31" customHeight="1" x14ac:dyDescent="0.15">
      <c r="A170" s="563"/>
      <c r="B170" s="199" t="s">
        <v>254</v>
      </c>
      <c r="C170" s="638" t="str">
        <f>'Steg 5 Klimamulighet'!F24</f>
        <v/>
      </c>
      <c r="D170" s="638"/>
      <c r="E170" s="638" t="str">
        <f>'Steg 5 Klimamulighet'!F46</f>
        <v/>
      </c>
      <c r="F170" s="638"/>
      <c r="G170" s="212" t="str">
        <f>IF(OR('Steg 5 Klimamulighet'!E24="",'Steg 5 Klimamulighet'!E46=""),"",AVERAGE('Steg 5 Klimamulighet'!E24,'Steg 5 Klimamulighet'!E46))</f>
        <v/>
      </c>
    </row>
    <row r="171" spans="1:8" s="118" customFormat="1" ht="31" customHeight="1" x14ac:dyDescent="0.15">
      <c r="A171" s="563"/>
      <c r="B171" s="199" t="s">
        <v>255</v>
      </c>
      <c r="C171" s="638" t="str">
        <f>'Steg 5 Klimamulighet'!F25</f>
        <v/>
      </c>
      <c r="D171" s="638"/>
      <c r="E171" s="638" t="str">
        <f>'Steg 5 Klimamulighet'!F47</f>
        <v/>
      </c>
      <c r="F171" s="638"/>
      <c r="G171" s="212" t="str">
        <f>IF(OR('Steg 5 Klimamulighet'!E25="",'Steg 5 Klimamulighet'!E47=""),"",AVERAGE('Steg 5 Klimamulighet'!E25,'Steg 5 Klimamulighet'!E47))</f>
        <v/>
      </c>
    </row>
    <row r="172" spans="1:8" s="118" customFormat="1" ht="31" customHeight="1" x14ac:dyDescent="0.15">
      <c r="A172" s="564" t="s">
        <v>249</v>
      </c>
      <c r="B172" s="199" t="s">
        <v>257</v>
      </c>
      <c r="C172" s="638" t="str">
        <f>'Steg 5 Klimamulighet'!F26</f>
        <v/>
      </c>
      <c r="D172" s="638"/>
      <c r="E172" s="638" t="str">
        <f>'Steg 5 Klimamulighet'!F48</f>
        <v/>
      </c>
      <c r="F172" s="638"/>
      <c r="G172" s="212" t="str">
        <f>IF(OR('Steg 5 Klimamulighet'!E26="",'Steg 5 Klimamulighet'!E48=""),"",AVERAGE('Steg 5 Klimamulighet'!E26,'Steg 5 Klimamulighet'!E48))</f>
        <v/>
      </c>
    </row>
    <row r="173" spans="1:8" s="118" customFormat="1" ht="31" customHeight="1" x14ac:dyDescent="0.15">
      <c r="A173" s="518"/>
      <c r="B173" s="199" t="s">
        <v>500</v>
      </c>
      <c r="C173" s="638" t="str">
        <f>'Steg 5 Klimamulighet'!F27</f>
        <v/>
      </c>
      <c r="D173" s="638"/>
      <c r="E173" s="638" t="str">
        <f>'Steg 5 Klimamulighet'!F49</f>
        <v/>
      </c>
      <c r="F173" s="638"/>
      <c r="G173" s="212" t="str">
        <f>IF(OR('Steg 5 Klimamulighet'!E27="",'Steg 5 Klimamulighet'!E49=""),"",AVERAGE('Steg 5 Klimamulighet'!E27,'Steg 5 Klimamulighet'!E49))</f>
        <v/>
      </c>
    </row>
    <row r="174" spans="1:8" s="118" customFormat="1" ht="31" customHeight="1" x14ac:dyDescent="0.15">
      <c r="A174" s="518"/>
      <c r="B174" s="199" t="s">
        <v>258</v>
      </c>
      <c r="C174" s="638" t="str">
        <f>'Steg 5 Klimamulighet'!F28</f>
        <v/>
      </c>
      <c r="D174" s="638"/>
      <c r="E174" s="638" t="str">
        <f>'Steg 5 Klimamulighet'!F50</f>
        <v/>
      </c>
      <c r="F174" s="638"/>
      <c r="G174" s="212" t="str">
        <f>IF(OR('Steg 5 Klimamulighet'!E28="",'Steg 5 Klimamulighet'!E50=""),"",AVERAGE('Steg 5 Klimamulighet'!E28,'Steg 5 Klimamulighet'!E50))</f>
        <v/>
      </c>
    </row>
    <row r="175" spans="1:8" s="118" customFormat="1" ht="31" customHeight="1" x14ac:dyDescent="0.15">
      <c r="A175" s="518"/>
      <c r="B175" s="199" t="s">
        <v>259</v>
      </c>
      <c r="C175" s="638" t="str">
        <f>'Steg 5 Klimamulighet'!F29</f>
        <v/>
      </c>
      <c r="D175" s="638"/>
      <c r="E175" s="638" t="str">
        <f>'Steg 5 Klimamulighet'!F51</f>
        <v/>
      </c>
      <c r="F175" s="638"/>
      <c r="G175" s="212" t="str">
        <f>IF(OR('Steg 5 Klimamulighet'!E29="",'Steg 5 Klimamulighet'!E51=""),"",AVERAGE('Steg 5 Klimamulighet'!E29,'Steg 5 Klimamulighet'!E51))</f>
        <v/>
      </c>
    </row>
    <row r="176" spans="1:8" s="118" customFormat="1" ht="31" customHeight="1" x14ac:dyDescent="0.15">
      <c r="A176" s="518"/>
      <c r="B176" s="199" t="s">
        <v>298</v>
      </c>
      <c r="C176" s="638" t="str">
        <f>'Steg 5 Klimamulighet'!F30</f>
        <v/>
      </c>
      <c r="D176" s="638"/>
      <c r="E176" s="638" t="str">
        <f>'Steg 5 Klimamulighet'!F52</f>
        <v/>
      </c>
      <c r="F176" s="638"/>
      <c r="G176" s="212" t="str">
        <f>IF(OR('Steg 5 Klimamulighet'!E30="",'Steg 5 Klimamulighet'!E52=""),"",AVERAGE('Steg 5 Klimamulighet'!E30,'Steg 5 Klimamulighet'!E52))</f>
        <v/>
      </c>
    </row>
    <row r="177" spans="1:7" s="118" customFormat="1" ht="31" customHeight="1" x14ac:dyDescent="0.15">
      <c r="A177" s="562" t="s">
        <v>250</v>
      </c>
      <c r="B177" s="199" t="s">
        <v>261</v>
      </c>
      <c r="C177" s="638" t="str">
        <f>'Steg 5 Klimamulighet'!F31</f>
        <v/>
      </c>
      <c r="D177" s="638"/>
      <c r="E177" s="638" t="str">
        <f>'Steg 5 Klimamulighet'!F53</f>
        <v/>
      </c>
      <c r="F177" s="638"/>
      <c r="G177" s="212" t="str">
        <f>IF(OR('Steg 5 Klimamulighet'!E31="",'Steg 5 Klimamulighet'!E53=""),"",AVERAGE('Steg 5 Klimamulighet'!E31,'Steg 5 Klimamulighet'!E53))</f>
        <v/>
      </c>
    </row>
    <row r="178" spans="1:7" s="118" customFormat="1" ht="31" customHeight="1" x14ac:dyDescent="0.15">
      <c r="A178" s="563"/>
      <c r="B178" s="199" t="s">
        <v>262</v>
      </c>
      <c r="C178" s="638" t="str">
        <f>'Steg 5 Klimamulighet'!F32</f>
        <v/>
      </c>
      <c r="D178" s="638"/>
      <c r="E178" s="638" t="str">
        <f>'Steg 5 Klimamulighet'!F54</f>
        <v/>
      </c>
      <c r="F178" s="638"/>
      <c r="G178" s="212" t="str">
        <f>IF(OR('Steg 5 Klimamulighet'!E32="",'Steg 5 Klimamulighet'!E54=""),"",AVERAGE('Steg 5 Klimamulighet'!E32,'Steg 5 Klimamulighet'!E54))</f>
        <v/>
      </c>
    </row>
    <row r="179" spans="1:7" s="118" customFormat="1" ht="48.75" customHeight="1" x14ac:dyDescent="0.15">
      <c r="A179" s="563"/>
      <c r="B179" s="199" t="s">
        <v>263</v>
      </c>
      <c r="C179" s="638" t="str">
        <f>'Steg 5 Klimamulighet'!F33</f>
        <v/>
      </c>
      <c r="D179" s="638"/>
      <c r="E179" s="638" t="str">
        <f>'Steg 5 Klimamulighet'!F55</f>
        <v/>
      </c>
      <c r="F179" s="638"/>
      <c r="G179" s="212" t="str">
        <f>IF(OR('Steg 5 Klimamulighet'!E33="",'Steg 5 Klimamulighet'!E55=""),"",AVERAGE('Steg 5 Klimamulighet'!E33,'Steg 5 Klimamulighet'!E55))</f>
        <v/>
      </c>
    </row>
    <row r="180" spans="1:7" s="118" customFormat="1" ht="31" customHeight="1" x14ac:dyDescent="0.15">
      <c r="A180" s="563"/>
      <c r="B180" s="199" t="s">
        <v>264</v>
      </c>
      <c r="C180" s="638" t="str">
        <f>'Steg 5 Klimamulighet'!F34</f>
        <v/>
      </c>
      <c r="D180" s="638"/>
      <c r="E180" s="638" t="str">
        <f>'Steg 5 Klimamulighet'!F56</f>
        <v/>
      </c>
      <c r="F180" s="638"/>
      <c r="G180" s="212" t="str">
        <f>IF(OR('Steg 5 Klimamulighet'!E34="",'Steg 5 Klimamulighet'!E56=""),"",AVERAGE('Steg 5 Klimamulighet'!E34,'Steg 5 Klimamulighet'!E56))</f>
        <v/>
      </c>
    </row>
    <row r="181" spans="1:7" s="118" customFormat="1" ht="31" customHeight="1" x14ac:dyDescent="0.15">
      <c r="A181" s="563"/>
      <c r="B181" s="199" t="s">
        <v>265</v>
      </c>
      <c r="C181" s="638" t="str">
        <f>'Steg 5 Klimamulighet'!F35</f>
        <v/>
      </c>
      <c r="D181" s="638"/>
      <c r="E181" s="638" t="str">
        <f>'Steg 5 Klimamulighet'!F57</f>
        <v/>
      </c>
      <c r="F181" s="638"/>
      <c r="G181" s="212" t="str">
        <f>IF(OR('Steg 5 Klimamulighet'!E35="",'Steg 5 Klimamulighet'!E57=""),"",AVERAGE('Steg 5 Klimamulighet'!E35,'Steg 5 Klimamulighet'!E57))</f>
        <v/>
      </c>
    </row>
    <row r="182" spans="1:7" s="118" customFormat="1" ht="31" customHeight="1" x14ac:dyDescent="0.15">
      <c r="A182" s="564" t="s">
        <v>210</v>
      </c>
      <c r="B182" s="199" t="s">
        <v>299</v>
      </c>
      <c r="C182" s="638" t="str">
        <f>'Steg 5 Klimamulighet'!F36</f>
        <v/>
      </c>
      <c r="D182" s="638"/>
      <c r="E182" s="638" t="str">
        <f>'Steg 5 Klimamulighet'!F58</f>
        <v/>
      </c>
      <c r="F182" s="638"/>
      <c r="G182" s="212" t="str">
        <f>IF(OR('Steg 5 Klimamulighet'!E36="",'Steg 5 Klimamulighet'!E58=""),"",AVERAGE('Steg 5 Klimamulighet'!E36,'Steg 5 Klimamulighet'!E58))</f>
        <v/>
      </c>
    </row>
    <row r="183" spans="1:7" s="118" customFormat="1" ht="31" customHeight="1" x14ac:dyDescent="0.15">
      <c r="A183" s="518"/>
      <c r="B183" s="199" t="s">
        <v>500</v>
      </c>
      <c r="C183" s="638" t="str">
        <f>'Steg 5 Klimamulighet'!F37</f>
        <v/>
      </c>
      <c r="D183" s="638"/>
      <c r="E183" s="638" t="str">
        <f>'Steg 5 Klimamulighet'!F59</f>
        <v/>
      </c>
      <c r="F183" s="638"/>
      <c r="G183" s="212" t="str">
        <f>IF(OR('Steg 5 Klimamulighet'!E37="",'Steg 5 Klimamulighet'!E59=""),"",AVERAGE('Steg 5 Klimamulighet'!E37,'Steg 5 Klimamulighet'!E59))</f>
        <v/>
      </c>
    </row>
    <row r="184" spans="1:7" s="118" customFormat="1" ht="45.75" customHeight="1" x14ac:dyDescent="0.15">
      <c r="A184" s="518"/>
      <c r="B184" s="199" t="s">
        <v>301</v>
      </c>
      <c r="C184" s="638" t="str">
        <f>'Steg 5 Klimamulighet'!F38</f>
        <v/>
      </c>
      <c r="D184" s="638"/>
      <c r="E184" s="638" t="str">
        <f>'Steg 5 Klimamulighet'!F60</f>
        <v/>
      </c>
      <c r="F184" s="638"/>
      <c r="G184" s="212" t="str">
        <f>IF(OR('Steg 5 Klimamulighet'!E38="",'Steg 5 Klimamulighet'!E60=""),"",AVERAGE('Steg 5 Klimamulighet'!E38,'Steg 5 Klimamulighet'!E60))</f>
        <v/>
      </c>
    </row>
    <row r="185" spans="1:7" s="118" customFormat="1" ht="45" customHeight="1" x14ac:dyDescent="0.15">
      <c r="A185" s="565" t="s">
        <v>296</v>
      </c>
      <c r="B185" s="199" t="s">
        <v>302</v>
      </c>
      <c r="C185" s="638" t="str">
        <f>'Steg 5 Klimamulighet'!F39</f>
        <v/>
      </c>
      <c r="D185" s="638"/>
      <c r="E185" s="638" t="str">
        <f>'Steg 5 Klimamulighet'!F61</f>
        <v/>
      </c>
      <c r="F185" s="638"/>
      <c r="G185" s="212" t="str">
        <f>IF(OR('Steg 5 Klimamulighet'!E39="",'Steg 5 Klimamulighet'!E61=""),"",AVERAGE('Steg 5 Klimamulighet'!E39,'Steg 5 Klimamulighet'!E61))</f>
        <v/>
      </c>
    </row>
    <row r="186" spans="1:7" s="118" customFormat="1" ht="31.5" customHeight="1" x14ac:dyDescent="0.15">
      <c r="A186" s="518"/>
      <c r="B186" s="199" t="s">
        <v>303</v>
      </c>
      <c r="C186" s="638" t="str">
        <f>'Steg 5 Klimamulighet'!F40</f>
        <v/>
      </c>
      <c r="D186" s="638"/>
      <c r="E186" s="638" t="str">
        <f>'Steg 5 Klimamulighet'!F62</f>
        <v/>
      </c>
      <c r="F186" s="638"/>
      <c r="G186" s="212" t="str">
        <f>IF(OR('Steg 5 Klimamulighet'!E40="",'Steg 5 Klimamulighet'!E62=""),"",AVERAGE('Steg 5 Klimamulighet'!E40,'Steg 5 Klimamulighet'!E62))</f>
        <v/>
      </c>
    </row>
    <row r="187" spans="1:7" s="118" customFormat="1" ht="54.75" customHeight="1" x14ac:dyDescent="0.15">
      <c r="A187" s="162"/>
      <c r="B187" s="200"/>
      <c r="C187" s="201"/>
      <c r="D187" s="201"/>
      <c r="E187" s="202"/>
      <c r="F187" s="202"/>
      <c r="G187" s="202"/>
    </row>
    <row r="188" spans="1:7" s="118" customFormat="1" ht="42.75" customHeight="1" x14ac:dyDescent="0.15">
      <c r="A188" s="114" t="s">
        <v>334</v>
      </c>
      <c r="B188" s="642" t="s">
        <v>379</v>
      </c>
      <c r="C188" s="643"/>
      <c r="D188" s="643"/>
      <c r="E188" s="643"/>
      <c r="F188" s="643"/>
      <c r="G188" s="644"/>
    </row>
    <row r="189" spans="1:7" s="118" customFormat="1" ht="24.75" customHeight="1" x14ac:dyDescent="0.15">
      <c r="A189" s="144" t="s">
        <v>101</v>
      </c>
      <c r="B189" s="813" t="s">
        <v>270</v>
      </c>
      <c r="C189" s="814"/>
      <c r="D189" s="814"/>
      <c r="E189" s="814"/>
      <c r="F189" s="814"/>
      <c r="G189" s="815"/>
    </row>
    <row r="190" spans="1:7" s="118" customFormat="1" ht="123.75" customHeight="1" x14ac:dyDescent="0.15">
      <c r="A190" s="203">
        <v>40696</v>
      </c>
      <c r="B190" s="204" t="s">
        <v>379</v>
      </c>
      <c r="C190" s="205" t="s">
        <v>380</v>
      </c>
      <c r="D190" s="805" t="str">
        <f>IF('Steg 6 Styringsprofil'!D16="","",'Steg 6 Styringsprofil'!D16)</f>
        <v/>
      </c>
      <c r="E190" s="806"/>
      <c r="F190" s="806"/>
      <c r="G190" s="807"/>
    </row>
    <row r="191" spans="1:7" s="118" customFormat="1" ht="57" customHeight="1" x14ac:dyDescent="0.15">
      <c r="A191" s="206"/>
      <c r="B191" s="207"/>
      <c r="C191" s="207"/>
      <c r="D191" s="207"/>
      <c r="E191" s="207"/>
      <c r="F191" s="207"/>
      <c r="G191" s="207"/>
    </row>
    <row r="192" spans="1:7" s="118" customFormat="1" ht="55.5" customHeight="1" x14ac:dyDescent="0.15">
      <c r="A192" s="114" t="s">
        <v>334</v>
      </c>
      <c r="B192" s="642" t="s">
        <v>381</v>
      </c>
      <c r="C192" s="643"/>
      <c r="D192" s="643"/>
      <c r="E192" s="643"/>
      <c r="F192" s="643"/>
      <c r="G192" s="644"/>
    </row>
    <row r="193" spans="1:7" s="118" customFormat="1" ht="27" customHeight="1" x14ac:dyDescent="0.15">
      <c r="A193" s="144" t="s">
        <v>101</v>
      </c>
      <c r="B193" s="678" t="s">
        <v>270</v>
      </c>
      <c r="C193" s="751"/>
      <c r="D193" s="751"/>
      <c r="E193" s="751"/>
      <c r="F193" s="751"/>
      <c r="G193" s="751"/>
    </row>
    <row r="194" spans="1:7" s="118" customFormat="1" ht="38.25" customHeight="1" x14ac:dyDescent="0.15">
      <c r="A194" s="651">
        <v>40788</v>
      </c>
      <c r="B194" s="654" t="s">
        <v>463</v>
      </c>
      <c r="C194" s="199" t="s">
        <v>319</v>
      </c>
      <c r="D194" s="746" t="str">
        <f>IF('Steg 9 Fullføring'!D17="","",'Steg 9 Fullføring'!D17)</f>
        <v/>
      </c>
      <c r="E194" s="747"/>
      <c r="F194" s="747"/>
      <c r="G194" s="748"/>
    </row>
    <row r="195" spans="1:7" s="118" customFormat="1" ht="54" customHeight="1" x14ac:dyDescent="0.15">
      <c r="A195" s="652"/>
      <c r="B195" s="655"/>
      <c r="C195" s="199" t="s">
        <v>320</v>
      </c>
      <c r="D195" s="746" t="str">
        <f>IF('Steg 9 Fullføring'!D18="","",'Steg 9 Fullføring'!D18)</f>
        <v/>
      </c>
      <c r="E195" s="747"/>
      <c r="F195" s="747"/>
      <c r="G195" s="748"/>
    </row>
    <row r="196" spans="1:7" s="118" customFormat="1" ht="37" customHeight="1" x14ac:dyDescent="0.15">
      <c r="A196" s="652"/>
      <c r="B196" s="655"/>
      <c r="C196" s="199" t="s">
        <v>321</v>
      </c>
      <c r="D196" s="746" t="str">
        <f>IF('Steg 9 Fullføring'!D19="","",'Steg 9 Fullføring'!D19)</f>
        <v/>
      </c>
      <c r="E196" s="747"/>
      <c r="F196" s="747"/>
      <c r="G196" s="748"/>
    </row>
    <row r="197" spans="1:7" s="118" customFormat="1" ht="40.5" customHeight="1" x14ac:dyDescent="0.15">
      <c r="A197" s="652"/>
      <c r="B197" s="655"/>
      <c r="C197" s="199" t="s">
        <v>322</v>
      </c>
      <c r="D197" s="746" t="str">
        <f>IF('Steg 9 Fullføring'!D20="","",'Steg 9 Fullføring'!D20)</f>
        <v/>
      </c>
      <c r="E197" s="747"/>
      <c r="F197" s="747"/>
      <c r="G197" s="748"/>
    </row>
    <row r="198" spans="1:7" s="118" customFormat="1" ht="40.5" customHeight="1" x14ac:dyDescent="0.15">
      <c r="A198" s="652"/>
      <c r="B198" s="655"/>
      <c r="C198" s="199" t="s">
        <v>323</v>
      </c>
      <c r="D198" s="746" t="str">
        <f>IF('Steg 9 Fullføring'!D21="","",'Steg 9 Fullføring'!D21)</f>
        <v/>
      </c>
      <c r="E198" s="747"/>
      <c r="F198" s="747"/>
      <c r="G198" s="748"/>
    </row>
    <row r="199" spans="1:7" s="118" customFormat="1" ht="40.5" customHeight="1" x14ac:dyDescent="0.15">
      <c r="A199" s="652"/>
      <c r="B199" s="655"/>
      <c r="C199" s="199" t="s">
        <v>324</v>
      </c>
      <c r="D199" s="746" t="str">
        <f>IF('Steg 9 Fullføring'!D22="","",'Steg 9 Fullføring'!D22)</f>
        <v/>
      </c>
      <c r="E199" s="747"/>
      <c r="F199" s="747"/>
      <c r="G199" s="748"/>
    </row>
    <row r="200" spans="1:7" s="118" customFormat="1" ht="40.5" customHeight="1" x14ac:dyDescent="0.15">
      <c r="A200" s="652"/>
      <c r="B200" s="655"/>
      <c r="C200" s="199" t="s">
        <v>325</v>
      </c>
      <c r="D200" s="746" t="str">
        <f>IF('Steg 9 Fullføring'!D23="","",'Steg 9 Fullføring'!D23)</f>
        <v/>
      </c>
      <c r="E200" s="747"/>
      <c r="F200" s="747"/>
      <c r="G200" s="748"/>
    </row>
    <row r="201" spans="1:7" s="118" customFormat="1" ht="40.5" customHeight="1" x14ac:dyDescent="0.15">
      <c r="A201" s="652"/>
      <c r="B201" s="655"/>
      <c r="C201" s="199" t="s">
        <v>326</v>
      </c>
      <c r="D201" s="746" t="str">
        <f>IF('Steg 9 Fullføring'!D24="","",'Steg 9 Fullføring'!D24)</f>
        <v/>
      </c>
      <c r="E201" s="747"/>
      <c r="F201" s="747"/>
      <c r="G201" s="748"/>
    </row>
    <row r="202" spans="1:7" s="118" customFormat="1" ht="33" customHeight="1" x14ac:dyDescent="0.15">
      <c r="A202" s="652"/>
      <c r="B202" s="655"/>
      <c r="C202" s="199" t="s">
        <v>327</v>
      </c>
      <c r="D202" s="746" t="str">
        <f>IF('Steg 9 Fullføring'!D25="","",'Steg 9 Fullføring'!D25)</f>
        <v/>
      </c>
      <c r="E202" s="747"/>
      <c r="F202" s="747"/>
      <c r="G202" s="748"/>
    </row>
    <row r="203" spans="1:7" s="118" customFormat="1" ht="33" customHeight="1" x14ac:dyDescent="0.15">
      <c r="A203" s="653"/>
      <c r="B203" s="656"/>
      <c r="C203" s="199" t="s">
        <v>328</v>
      </c>
      <c r="D203" s="746" t="str">
        <f>IF('Steg 9 Fullføring'!D26="","",'Steg 9 Fullføring'!D26)</f>
        <v/>
      </c>
      <c r="E203" s="747"/>
      <c r="F203" s="747"/>
      <c r="G203" s="748"/>
    </row>
    <row r="204" spans="1:7" s="118" customFormat="1" ht="42" customHeight="1" x14ac:dyDescent="0.15">
      <c r="A204" s="206"/>
      <c r="B204" s="206"/>
      <c r="C204" s="206"/>
      <c r="D204" s="206"/>
      <c r="E204" s="206"/>
      <c r="F204" s="206"/>
      <c r="G204" s="206"/>
    </row>
    <row r="205" spans="1:7" s="118" customFormat="1" ht="49.5" customHeight="1" x14ac:dyDescent="0.15">
      <c r="A205" s="114" t="s">
        <v>334</v>
      </c>
      <c r="B205" s="642" t="s">
        <v>355</v>
      </c>
      <c r="C205" s="643"/>
      <c r="D205" s="643"/>
      <c r="E205" s="643"/>
      <c r="F205" s="643"/>
      <c r="G205" s="644"/>
    </row>
    <row r="206" spans="1:7" s="118" customFormat="1" ht="32.25" customHeight="1" x14ac:dyDescent="0.15">
      <c r="A206" s="144" t="s">
        <v>101</v>
      </c>
      <c r="B206" s="749" t="s">
        <v>356</v>
      </c>
      <c r="C206" s="750"/>
      <c r="D206" s="751"/>
      <c r="E206" s="751"/>
      <c r="F206" s="751"/>
      <c r="G206" s="751"/>
    </row>
    <row r="207" spans="1:7" s="118" customFormat="1" ht="61.5" customHeight="1" x14ac:dyDescent="0.15">
      <c r="A207" s="208" t="s">
        <v>32</v>
      </c>
      <c r="B207" s="116" t="s">
        <v>331</v>
      </c>
      <c r="C207" s="272" t="s">
        <v>329</v>
      </c>
      <c r="D207" s="752" t="str">
        <f>IF('Steg 9 Fullføring'!D28="","",'Steg 9 Fullføring'!D28)</f>
        <v>Denne rapporten er tilpasset Global Reporting Initiative (GRI), direktivet om ikke-finansiell rapportering (NFRD) og Task-Force on Climate-Related Disclosures (TCFD). Dette betyr ikke at rapporten er i tråd med disse rammene. Les mer på www.nsrs.eu.</v>
      </c>
      <c r="E207" s="753"/>
      <c r="F207" s="753"/>
      <c r="G207" s="754"/>
    </row>
    <row r="208" spans="1:7" s="118" customFormat="1" ht="61.5" customHeight="1" x14ac:dyDescent="0.15">
      <c r="A208" s="119" t="s">
        <v>33</v>
      </c>
      <c r="B208" s="273" t="s">
        <v>279</v>
      </c>
      <c r="C208" s="274" t="s">
        <v>336</v>
      </c>
      <c r="D208" s="755" t="str">
        <f>IF('Steg 10 Evaluering'!D9="","",'Steg 10 Evaluering'!D9)</f>
        <v>Dette er vår aller første steg mot arbeid med bærekraft. Etter hvert som vi får erfaring med tiden og lærer av prosessen, vil vi også heve våre ambisjoner. Vi tar gjerne imot tilbakemeldinger, innspill eller ideer du måtte ha.</v>
      </c>
      <c r="E208" s="756"/>
      <c r="F208" s="756"/>
      <c r="G208" s="757"/>
    </row>
    <row r="209" spans="1:7" s="118" customFormat="1" ht="61.5" customHeight="1" x14ac:dyDescent="0.15">
      <c r="A209" s="636" t="s">
        <v>34</v>
      </c>
      <c r="B209" s="744" t="s">
        <v>280</v>
      </c>
      <c r="C209" s="275" t="s">
        <v>281</v>
      </c>
      <c r="D209" s="755" t="str" cm="1">
        <f t="array" ref="D209">IF('Steg 10 Evaluering'!D10:D10="","",'Steg 10 Evaluering'!D10)</f>
        <v/>
      </c>
      <c r="E209" s="756"/>
      <c r="F209" s="756"/>
      <c r="G209" s="757"/>
    </row>
    <row r="210" spans="1:7" s="118" customFormat="1" ht="61.5" customHeight="1" x14ac:dyDescent="0.15">
      <c r="A210" s="743"/>
      <c r="B210" s="745"/>
      <c r="C210" s="276" t="s">
        <v>282</v>
      </c>
      <c r="D210" s="674" t="str" cm="1">
        <f t="array" ref="D210">IF('Steg 10 Evaluering'!D11:D11="","",'Steg 10 Evaluering'!D11)</f>
        <v/>
      </c>
      <c r="E210" s="675"/>
      <c r="F210" s="675"/>
      <c r="G210" s="676"/>
    </row>
  </sheetData>
  <sheetProtection sheet="1" formatCells="0" formatColumns="0" formatRows="0" selectLockedCells="1"/>
  <mergeCells count="323">
    <mergeCell ref="B47:B48"/>
    <mergeCell ref="B189:G189"/>
    <mergeCell ref="C118:D118"/>
    <mergeCell ref="C119:D119"/>
    <mergeCell ref="C120:D120"/>
    <mergeCell ref="C121:D121"/>
    <mergeCell ref="C122:D122"/>
    <mergeCell ref="C123:D123"/>
    <mergeCell ref="C124:D124"/>
    <mergeCell ref="C125:D125"/>
    <mergeCell ref="C126:D126"/>
    <mergeCell ref="C127:D127"/>
    <mergeCell ref="C128:D128"/>
    <mergeCell ref="C129:D129"/>
    <mergeCell ref="C130:D130"/>
    <mergeCell ref="C131:D131"/>
    <mergeCell ref="C132:D132"/>
    <mergeCell ref="E130:G130"/>
    <mergeCell ref="E131:G131"/>
    <mergeCell ref="E132:G132"/>
    <mergeCell ref="E134:G134"/>
    <mergeCell ref="E135:G135"/>
    <mergeCell ref="E136:G136"/>
    <mergeCell ref="E137:G137"/>
    <mergeCell ref="E152:F152"/>
    <mergeCell ref="B116:G116"/>
    <mergeCell ref="E138:G138"/>
    <mergeCell ref="A117:G117"/>
    <mergeCell ref="A133:G133"/>
    <mergeCell ref="C134:D134"/>
    <mergeCell ref="C135:D135"/>
    <mergeCell ref="C136:D136"/>
    <mergeCell ref="C137:D137"/>
    <mergeCell ref="C138:D138"/>
    <mergeCell ref="A124:A127"/>
    <mergeCell ref="B124:B127"/>
    <mergeCell ref="E120:G120"/>
    <mergeCell ref="E121:G121"/>
    <mergeCell ref="E122:G122"/>
    <mergeCell ref="E124:G124"/>
    <mergeCell ref="E125:G125"/>
    <mergeCell ref="E126:G126"/>
    <mergeCell ref="E127:G127"/>
    <mergeCell ref="E123:G123"/>
    <mergeCell ref="E143:F143"/>
    <mergeCell ref="A104:A105"/>
    <mergeCell ref="B104:B105"/>
    <mergeCell ref="D210:G210"/>
    <mergeCell ref="B141:G141"/>
    <mergeCell ref="B142:G142"/>
    <mergeCell ref="B163:G163"/>
    <mergeCell ref="B164:G164"/>
    <mergeCell ref="B188:G188"/>
    <mergeCell ref="D190:G190"/>
    <mergeCell ref="B192:G192"/>
    <mergeCell ref="B193:G193"/>
    <mergeCell ref="C153:D153"/>
    <mergeCell ref="C154:D154"/>
    <mergeCell ref="C155:D155"/>
    <mergeCell ref="C156:D156"/>
    <mergeCell ref="C157:D157"/>
    <mergeCell ref="C158:D158"/>
    <mergeCell ref="E144:F144"/>
    <mergeCell ref="E145:F145"/>
    <mergeCell ref="E146:F146"/>
    <mergeCell ref="E147:F147"/>
    <mergeCell ref="E148:F148"/>
    <mergeCell ref="E149:F149"/>
    <mergeCell ref="C108:D108"/>
    <mergeCell ref="A86:A87"/>
    <mergeCell ref="A101:A103"/>
    <mergeCell ref="C101:D101"/>
    <mergeCell ref="F101:G101"/>
    <mergeCell ref="C102:D102"/>
    <mergeCell ref="F102:G102"/>
    <mergeCell ref="C103:D103"/>
    <mergeCell ref="F103:G103"/>
    <mergeCell ref="A89:A90"/>
    <mergeCell ref="F89:G89"/>
    <mergeCell ref="C93:D93"/>
    <mergeCell ref="F93:G93"/>
    <mergeCell ref="C94:G94"/>
    <mergeCell ref="C95:G95"/>
    <mergeCell ref="C91:G91"/>
    <mergeCell ref="C92:G92"/>
    <mergeCell ref="C80:G80"/>
    <mergeCell ref="F73:G73"/>
    <mergeCell ref="C74:D74"/>
    <mergeCell ref="F74:G74"/>
    <mergeCell ref="C75:D75"/>
    <mergeCell ref="F75:G75"/>
    <mergeCell ref="C76:D76"/>
    <mergeCell ref="F76:G76"/>
    <mergeCell ref="A106:A107"/>
    <mergeCell ref="B106:B107"/>
    <mergeCell ref="C104:G105"/>
    <mergeCell ref="C106:G107"/>
    <mergeCell ref="B96:G96"/>
    <mergeCell ref="B84:G84"/>
    <mergeCell ref="C85:D85"/>
    <mergeCell ref="F85:G85"/>
    <mergeCell ref="C86:D86"/>
    <mergeCell ref="F86:G86"/>
    <mergeCell ref="C87:D87"/>
    <mergeCell ref="F87:G87"/>
    <mergeCell ref="C88:D88"/>
    <mergeCell ref="F88:G88"/>
    <mergeCell ref="C89:D89"/>
    <mergeCell ref="C83:G83"/>
    <mergeCell ref="B52:G52"/>
    <mergeCell ref="B53:G53"/>
    <mergeCell ref="A54:A55"/>
    <mergeCell ref="A155:A158"/>
    <mergeCell ref="F81:G81"/>
    <mergeCell ref="A144:A154"/>
    <mergeCell ref="B86:B87"/>
    <mergeCell ref="B101:B103"/>
    <mergeCell ref="B54:B55"/>
    <mergeCell ref="B57:G57"/>
    <mergeCell ref="A59:A60"/>
    <mergeCell ref="B59:B60"/>
    <mergeCell ref="A62:A63"/>
    <mergeCell ref="B62:B63"/>
    <mergeCell ref="C62:D62"/>
    <mergeCell ref="F62:G62"/>
    <mergeCell ref="C63:D63"/>
    <mergeCell ref="B111:G111"/>
    <mergeCell ref="C112:G112"/>
    <mergeCell ref="C109:G109"/>
    <mergeCell ref="C110:G110"/>
    <mergeCell ref="C113:G113"/>
    <mergeCell ref="C81:D81"/>
    <mergeCell ref="C82:G82"/>
    <mergeCell ref="F108:G108"/>
    <mergeCell ref="C90:D90"/>
    <mergeCell ref="F90:G90"/>
    <mergeCell ref="F98:G98"/>
    <mergeCell ref="C99:D99"/>
    <mergeCell ref="F99:G99"/>
    <mergeCell ref="C100:D100"/>
    <mergeCell ref="F100:G100"/>
    <mergeCell ref="C97:D97"/>
    <mergeCell ref="F97:G97"/>
    <mergeCell ref="C114:G114"/>
    <mergeCell ref="A209:A210"/>
    <mergeCell ref="B209:B210"/>
    <mergeCell ref="D194:G194"/>
    <mergeCell ref="D195:G195"/>
    <mergeCell ref="D196:G196"/>
    <mergeCell ref="D197:G197"/>
    <mergeCell ref="D198:G198"/>
    <mergeCell ref="D199:G199"/>
    <mergeCell ref="D200:G200"/>
    <mergeCell ref="D201:G201"/>
    <mergeCell ref="D202:G202"/>
    <mergeCell ref="D203:G203"/>
    <mergeCell ref="B205:G205"/>
    <mergeCell ref="B206:G206"/>
    <mergeCell ref="D207:G207"/>
    <mergeCell ref="D208:G208"/>
    <mergeCell ref="D209:G209"/>
    <mergeCell ref="A166:A171"/>
    <mergeCell ref="A172:A176"/>
    <mergeCell ref="A177:A181"/>
    <mergeCell ref="A182:A184"/>
    <mergeCell ref="A185:A186"/>
    <mergeCell ref="C152:D152"/>
    <mergeCell ref="C58:D58"/>
    <mergeCell ref="F58:G58"/>
    <mergeCell ref="C59:D59"/>
    <mergeCell ref="F59:G59"/>
    <mergeCell ref="C60:D60"/>
    <mergeCell ref="F60:G60"/>
    <mergeCell ref="C61:D61"/>
    <mergeCell ref="F61:G61"/>
    <mergeCell ref="C66:D66"/>
    <mergeCell ref="F66:G66"/>
    <mergeCell ref="F70:G70"/>
    <mergeCell ref="F63:G63"/>
    <mergeCell ref="C64:G64"/>
    <mergeCell ref="C65:G65"/>
    <mergeCell ref="C77:D77"/>
    <mergeCell ref="F77:G77"/>
    <mergeCell ref="C72:D72"/>
    <mergeCell ref="F72:G72"/>
    <mergeCell ref="C73:D73"/>
    <mergeCell ref="C78:G78"/>
    <mergeCell ref="C79:G79"/>
    <mergeCell ref="A98:A100"/>
    <mergeCell ref="B98:B100"/>
    <mergeCell ref="C98:D98"/>
    <mergeCell ref="D35:G35"/>
    <mergeCell ref="D47:G47"/>
    <mergeCell ref="D48:G48"/>
    <mergeCell ref="D41:G41"/>
    <mergeCell ref="D42:G42"/>
    <mergeCell ref="A43:A45"/>
    <mergeCell ref="B43:B45"/>
    <mergeCell ref="D43:G43"/>
    <mergeCell ref="D44:G44"/>
    <mergeCell ref="D45:G45"/>
    <mergeCell ref="D46:G46"/>
    <mergeCell ref="A71:A76"/>
    <mergeCell ref="B71:B76"/>
    <mergeCell ref="C71:D71"/>
    <mergeCell ref="F71:G71"/>
    <mergeCell ref="B69:G69"/>
    <mergeCell ref="C67:G67"/>
    <mergeCell ref="C68:G68"/>
    <mergeCell ref="C70:D70"/>
    <mergeCell ref="D23:G23"/>
    <mergeCell ref="D22:G22"/>
    <mergeCell ref="A24:G24"/>
    <mergeCell ref="B25:G25"/>
    <mergeCell ref="B26:G26"/>
    <mergeCell ref="A30:A31"/>
    <mergeCell ref="B30:B31"/>
    <mergeCell ref="D39:G39"/>
    <mergeCell ref="D40:G40"/>
    <mergeCell ref="A34:A35"/>
    <mergeCell ref="B34:B35"/>
    <mergeCell ref="B37:G37"/>
    <mergeCell ref="B38:G38"/>
    <mergeCell ref="A40:A41"/>
    <mergeCell ref="B40:B41"/>
    <mergeCell ref="D27:G27"/>
    <mergeCell ref="D28:G28"/>
    <mergeCell ref="D29:G29"/>
    <mergeCell ref="D30:G30"/>
    <mergeCell ref="D31:G31"/>
    <mergeCell ref="D32:G32"/>
    <mergeCell ref="D33:G33"/>
    <mergeCell ref="D34:G34"/>
    <mergeCell ref="D11:G11"/>
    <mergeCell ref="A13:A16"/>
    <mergeCell ref="B13:B16"/>
    <mergeCell ref="A17:A19"/>
    <mergeCell ref="D17:G17"/>
    <mergeCell ref="D18:G18"/>
    <mergeCell ref="D19:G19"/>
    <mergeCell ref="A20:A22"/>
    <mergeCell ref="B20:B22"/>
    <mergeCell ref="D20:G20"/>
    <mergeCell ref="D21:G21"/>
    <mergeCell ref="A2:G2"/>
    <mergeCell ref="A3:G3"/>
    <mergeCell ref="A4:G4"/>
    <mergeCell ref="B7:G7"/>
    <mergeCell ref="D12:G12"/>
    <mergeCell ref="D13:G13"/>
    <mergeCell ref="A194:A203"/>
    <mergeCell ref="B194:B203"/>
    <mergeCell ref="D14:G14"/>
    <mergeCell ref="D15:G15"/>
    <mergeCell ref="D16:G16"/>
    <mergeCell ref="B8:G8"/>
    <mergeCell ref="A9:A10"/>
    <mergeCell ref="D9:G9"/>
    <mergeCell ref="D10:G10"/>
    <mergeCell ref="C143:D143"/>
    <mergeCell ref="C144:D144"/>
    <mergeCell ref="C145:D145"/>
    <mergeCell ref="C146:D146"/>
    <mergeCell ref="C147:D147"/>
    <mergeCell ref="C148:D148"/>
    <mergeCell ref="C149:D149"/>
    <mergeCell ref="C150:D150"/>
    <mergeCell ref="C151:D151"/>
    <mergeCell ref="E153:F153"/>
    <mergeCell ref="E154:F154"/>
    <mergeCell ref="E155:F155"/>
    <mergeCell ref="E156:F156"/>
    <mergeCell ref="E157:F157"/>
    <mergeCell ref="E158:F158"/>
    <mergeCell ref="C165:D165"/>
    <mergeCell ref="E165:F165"/>
    <mergeCell ref="E150:F150"/>
    <mergeCell ref="E151:F151"/>
    <mergeCell ref="C166:D166"/>
    <mergeCell ref="C167:D167"/>
    <mergeCell ref="C168:D168"/>
    <mergeCell ref="C169:D169"/>
    <mergeCell ref="C170:D170"/>
    <mergeCell ref="C171:D171"/>
    <mergeCell ref="C172:D172"/>
    <mergeCell ref="C173:D173"/>
    <mergeCell ref="C174:D174"/>
    <mergeCell ref="E184:F184"/>
    <mergeCell ref="E185:F185"/>
    <mergeCell ref="E186:F186"/>
    <mergeCell ref="C175:D175"/>
    <mergeCell ref="C176:D176"/>
    <mergeCell ref="C177:D177"/>
    <mergeCell ref="C178:D178"/>
    <mergeCell ref="C179:D179"/>
    <mergeCell ref="C180:D180"/>
    <mergeCell ref="C181:D181"/>
    <mergeCell ref="C182:D182"/>
    <mergeCell ref="C183:D183"/>
    <mergeCell ref="D49:G49"/>
    <mergeCell ref="A47:A48"/>
    <mergeCell ref="D50:G50"/>
    <mergeCell ref="C184:D184"/>
    <mergeCell ref="C185:D185"/>
    <mergeCell ref="C186:D186"/>
    <mergeCell ref="E166:F166"/>
    <mergeCell ref="E167:F167"/>
    <mergeCell ref="E168:F168"/>
    <mergeCell ref="E169:F169"/>
    <mergeCell ref="E170:F170"/>
    <mergeCell ref="E171:F171"/>
    <mergeCell ref="E172:F172"/>
    <mergeCell ref="E173:F173"/>
    <mergeCell ref="E174:F174"/>
    <mergeCell ref="E175:F175"/>
    <mergeCell ref="E176:F176"/>
    <mergeCell ref="E177:F177"/>
    <mergeCell ref="E178:F178"/>
    <mergeCell ref="E179:F179"/>
    <mergeCell ref="E180:F180"/>
    <mergeCell ref="E181:F181"/>
    <mergeCell ref="E182:F182"/>
    <mergeCell ref="E183:F183"/>
  </mergeCells>
  <phoneticPr fontId="61" type="noConversion"/>
  <conditionalFormatting sqref="A56">
    <cfRule type="expression" dxfId="23" priority="1">
      <formula>$C$10="No"</formula>
    </cfRule>
  </conditionalFormatting>
  <conditionalFormatting sqref="A64:C65">
    <cfRule type="expression" dxfId="22" priority="33">
      <formula>$C$10="No"</formula>
    </cfRule>
  </conditionalFormatting>
  <conditionalFormatting sqref="A57:G63">
    <cfRule type="expression" dxfId="21" priority="29">
      <formula>$C$10="No"</formula>
    </cfRule>
  </conditionalFormatting>
  <conditionalFormatting sqref="A69:G77 A78 C78 A79:C79 A80 C80">
    <cfRule type="expression" dxfId="20" priority="32">
      <formula>$D$10="No"</formula>
    </cfRule>
  </conditionalFormatting>
  <conditionalFormatting sqref="A84:G85 A86:B87 E86:G88 A88:A92 C89:G89 E90:G90 C91:C92">
    <cfRule type="expression" dxfId="19" priority="28">
      <formula>$E$10="No"</formula>
    </cfRule>
  </conditionalFormatting>
  <conditionalFormatting sqref="A96:G96 A98:G103 A104:C104 A106:C106">
    <cfRule type="expression" dxfId="18" priority="31">
      <formula>$F$10="No"</formula>
    </cfRule>
  </conditionalFormatting>
  <conditionalFormatting sqref="A97:G97">
    <cfRule type="expression" dxfId="17" priority="30">
      <formula>$C$10="No"</formula>
    </cfRule>
  </conditionalFormatting>
  <conditionalFormatting sqref="A111:G114">
    <cfRule type="expression" dxfId="16" priority="27">
      <formula>$G$10="No"</formula>
    </cfRule>
  </conditionalFormatting>
  <conditionalFormatting sqref="B78">
    <cfRule type="expression" dxfId="15" priority="5">
      <formula>$C$10="No"</formula>
    </cfRule>
  </conditionalFormatting>
  <conditionalFormatting sqref="B80">
    <cfRule type="expression" dxfId="14" priority="4">
      <formula>$C$10="No"</formula>
    </cfRule>
  </conditionalFormatting>
  <conditionalFormatting sqref="C144:C158">
    <cfRule type="cellIs" dxfId="13" priority="9" operator="equal">
      <formula>"Low"</formula>
    </cfRule>
    <cfRule type="cellIs" dxfId="12" priority="10" operator="equal">
      <formula>"Medium"</formula>
    </cfRule>
    <cfRule type="cellIs" dxfId="11" priority="11" operator="equal">
      <formula>"High"</formula>
    </cfRule>
  </conditionalFormatting>
  <conditionalFormatting sqref="C166:C186">
    <cfRule type="cellIs" dxfId="10" priority="6" operator="equal">
      <formula>"Low"</formula>
    </cfRule>
    <cfRule type="cellIs" dxfId="9" priority="8" operator="equal">
      <formula>"High"</formula>
    </cfRule>
    <cfRule type="cellIs" dxfId="8" priority="7" operator="equal">
      <formula>"Medium"</formula>
    </cfRule>
  </conditionalFormatting>
  <conditionalFormatting sqref="C86:D88">
    <cfRule type="expression" dxfId="7" priority="3">
      <formula>$C$10="No"</formula>
    </cfRule>
  </conditionalFormatting>
  <conditionalFormatting sqref="C90:D90">
    <cfRule type="expression" dxfId="6" priority="2">
      <formula>$C$10="No"</formula>
    </cfRule>
  </conditionalFormatting>
  <conditionalFormatting sqref="E144:E158">
    <cfRule type="cellIs" dxfId="5" priority="25" operator="equal">
      <formula>"Medium"</formula>
    </cfRule>
    <cfRule type="cellIs" dxfId="4" priority="26" operator="equal">
      <formula>"High"</formula>
    </cfRule>
    <cfRule type="cellIs" dxfId="3" priority="24" operator="equal">
      <formula>"Low"</formula>
    </cfRule>
  </conditionalFormatting>
  <conditionalFormatting sqref="E166:E186">
    <cfRule type="cellIs" dxfId="2" priority="23" operator="equal">
      <formula>"High"</formula>
    </cfRule>
    <cfRule type="cellIs" dxfId="1" priority="21" operator="equal">
      <formula>"Low"</formula>
    </cfRule>
    <cfRule type="cellIs" dxfId="0" priority="22" operator="equal">
      <formula>"Medium"</formula>
    </cfRule>
  </conditionalFormatting>
  <printOptions horizontalCentered="1"/>
  <pageMargins left="0.70866141732283472" right="0.70866141732283472" top="0.74803149606299213" bottom="0.74803149606299213" header="0" footer="0"/>
  <pageSetup paperSize="9" scale="40" fitToHeight="0" pageOrder="overThenDown" orientation="portrait" r:id="rId1"/>
  <ignoredErrors>
    <ignoredError sqref="A49:A50 A46:A47 A39" twoDigitTextYear="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2:G164"/>
  <sheetViews>
    <sheetView showGridLines="0" workbookViewId="0">
      <selection activeCell="D9" sqref="D9"/>
    </sheetView>
  </sheetViews>
  <sheetFormatPr baseColWidth="10" defaultColWidth="14.5" defaultRowHeight="15.75" customHeight="1" x14ac:dyDescent="0.15"/>
  <cols>
    <col min="1" max="1" width="14.6640625" customWidth="1"/>
    <col min="2" max="2" width="38.83203125" customWidth="1"/>
    <col min="3" max="3" width="19.33203125" customWidth="1"/>
    <col min="4" max="4" width="49.1640625" customWidth="1"/>
  </cols>
  <sheetData>
    <row r="2" spans="1:4" ht="10.5" customHeight="1" x14ac:dyDescent="0.2">
      <c r="A2" s="327"/>
      <c r="B2" s="328"/>
      <c r="C2" s="328"/>
      <c r="D2" s="328"/>
    </row>
    <row r="3" spans="1:4" ht="8.25" customHeight="1" x14ac:dyDescent="0.15">
      <c r="A3" s="329"/>
      <c r="B3" s="328"/>
      <c r="C3" s="328"/>
      <c r="D3" s="328"/>
    </row>
    <row r="4" spans="1:4" ht="31.5" customHeight="1" x14ac:dyDescent="0.2">
      <c r="A4" s="330" t="s">
        <v>97</v>
      </c>
      <c r="B4" s="328"/>
      <c r="C4" s="328"/>
      <c r="D4" s="328"/>
    </row>
    <row r="5" spans="1:4" ht="15.75" customHeight="1" x14ac:dyDescent="0.15">
      <c r="A5" s="4" t="s">
        <v>382</v>
      </c>
      <c r="B5" s="8"/>
      <c r="C5" s="8"/>
      <c r="D5" s="8"/>
    </row>
    <row r="6" spans="1:4" ht="33" customHeight="1" x14ac:dyDescent="0.15"/>
    <row r="7" spans="1:4" ht="33" customHeight="1" x14ac:dyDescent="0.15">
      <c r="A7" s="1"/>
      <c r="B7" s="331" t="s">
        <v>103</v>
      </c>
      <c r="C7" s="332"/>
      <c r="D7" s="332"/>
    </row>
    <row r="8" spans="1:4" ht="24" customHeight="1" x14ac:dyDescent="0.15">
      <c r="A8" s="1" t="s">
        <v>101</v>
      </c>
      <c r="B8" s="321" t="s">
        <v>104</v>
      </c>
      <c r="C8" s="322"/>
      <c r="D8" s="322"/>
    </row>
    <row r="9" spans="1:4" s="10" customFormat="1" ht="45" customHeight="1" x14ac:dyDescent="0.15">
      <c r="A9" s="340" t="s">
        <v>2</v>
      </c>
      <c r="B9" s="12" t="s">
        <v>105</v>
      </c>
      <c r="C9" s="19" t="s">
        <v>107</v>
      </c>
      <c r="D9" s="75"/>
    </row>
    <row r="10" spans="1:4" s="10" customFormat="1" ht="45" customHeight="1" x14ac:dyDescent="0.15">
      <c r="A10" s="326"/>
      <c r="B10" s="11" t="s">
        <v>384</v>
      </c>
      <c r="C10" s="19" t="s">
        <v>107</v>
      </c>
      <c r="D10" s="76"/>
    </row>
    <row r="11" spans="1:4" s="10" customFormat="1" ht="77.25" customHeight="1" x14ac:dyDescent="0.15">
      <c r="A11" s="13" t="s">
        <v>3</v>
      </c>
      <c r="B11" s="14" t="s">
        <v>385</v>
      </c>
      <c r="C11" s="19" t="s">
        <v>106</v>
      </c>
      <c r="D11" s="77"/>
    </row>
    <row r="12" spans="1:4" s="10" customFormat="1" ht="45" customHeight="1" x14ac:dyDescent="0.15">
      <c r="A12" s="15" t="s">
        <v>4</v>
      </c>
      <c r="B12" s="61" t="s">
        <v>386</v>
      </c>
      <c r="C12" s="62" t="s">
        <v>108</v>
      </c>
      <c r="D12" s="75"/>
    </row>
    <row r="13" spans="1:4" s="10" customFormat="1" ht="60" customHeight="1" x14ac:dyDescent="0.15">
      <c r="A13" s="15" t="s">
        <v>5</v>
      </c>
      <c r="B13" s="16" t="s">
        <v>387</v>
      </c>
      <c r="C13" s="19" t="s">
        <v>109</v>
      </c>
      <c r="D13" s="77"/>
    </row>
    <row r="14" spans="1:4" s="10" customFormat="1" ht="29.5" customHeight="1" x14ac:dyDescent="0.15">
      <c r="A14" s="15" t="s">
        <v>6</v>
      </c>
      <c r="B14" s="61" t="s">
        <v>358</v>
      </c>
      <c r="C14" s="20" t="s">
        <v>110</v>
      </c>
      <c r="D14" s="75"/>
    </row>
    <row r="15" spans="1:4" s="10" customFormat="1" ht="29.5" customHeight="1" x14ac:dyDescent="0.15">
      <c r="A15" s="341" t="s">
        <v>7</v>
      </c>
      <c r="B15" s="342" t="s">
        <v>111</v>
      </c>
      <c r="C15" s="19" t="s">
        <v>112</v>
      </c>
      <c r="D15" s="78"/>
    </row>
    <row r="16" spans="1:4" s="10" customFormat="1" ht="29.5" customHeight="1" x14ac:dyDescent="0.15">
      <c r="A16" s="326"/>
      <c r="B16" s="326"/>
      <c r="C16" s="19" t="s">
        <v>113</v>
      </c>
      <c r="D16" s="75"/>
    </row>
    <row r="17" spans="1:4" s="10" customFormat="1" ht="29.5" customHeight="1" x14ac:dyDescent="0.15">
      <c r="A17" s="17" t="s">
        <v>8</v>
      </c>
      <c r="B17" s="18" t="s">
        <v>388</v>
      </c>
      <c r="C17" s="19" t="s">
        <v>389</v>
      </c>
      <c r="D17" s="75"/>
    </row>
    <row r="18" spans="1:4" s="10" customFormat="1" ht="29.5" customHeight="1" x14ac:dyDescent="0.15">
      <c r="A18" s="334" t="s">
        <v>9</v>
      </c>
      <c r="B18" s="337" t="s">
        <v>390</v>
      </c>
      <c r="C18" s="21" t="s">
        <v>114</v>
      </c>
      <c r="D18" s="75"/>
    </row>
    <row r="19" spans="1:4" s="10" customFormat="1" ht="29.5" customHeight="1" x14ac:dyDescent="0.15">
      <c r="A19" s="335"/>
      <c r="B19" s="338"/>
      <c r="C19" s="21" t="s">
        <v>115</v>
      </c>
      <c r="D19" s="75"/>
    </row>
    <row r="20" spans="1:4" s="10" customFormat="1" ht="29.5" customHeight="1" x14ac:dyDescent="0.15">
      <c r="A20" s="335"/>
      <c r="B20" s="338"/>
      <c r="C20" s="21" t="s">
        <v>116</v>
      </c>
      <c r="D20" s="75"/>
    </row>
    <row r="21" spans="1:4" s="10" customFormat="1" ht="29.5" customHeight="1" x14ac:dyDescent="0.15">
      <c r="A21" s="335"/>
      <c r="B21" s="338"/>
      <c r="C21" s="21" t="s">
        <v>117</v>
      </c>
      <c r="D21" s="75"/>
    </row>
    <row r="22" spans="1:4" s="10" customFormat="1" ht="29.5" customHeight="1" x14ac:dyDescent="0.15">
      <c r="A22" s="336"/>
      <c r="B22" s="339"/>
      <c r="C22" s="21" t="s">
        <v>118</v>
      </c>
      <c r="D22" s="75"/>
    </row>
    <row r="23" spans="1:4" ht="13" x14ac:dyDescent="0.15">
      <c r="B23" s="5"/>
    </row>
    <row r="24" spans="1:4" ht="13" x14ac:dyDescent="0.15">
      <c r="B24" s="5"/>
    </row>
    <row r="36" ht="27" customHeight="1" x14ac:dyDescent="0.15"/>
    <row r="39" ht="36.75" customHeight="1" x14ac:dyDescent="0.15"/>
    <row r="43" ht="30" customHeight="1" x14ac:dyDescent="0.15"/>
    <row r="45" ht="18.75" customHeight="1" x14ac:dyDescent="0.15"/>
    <row r="46" ht="33" customHeight="1" x14ac:dyDescent="0.15"/>
    <row r="47" ht="24" customHeight="1" x14ac:dyDescent="0.15"/>
    <row r="48" ht="24" customHeight="1" x14ac:dyDescent="0.15"/>
    <row r="49" ht="21" customHeight="1" x14ac:dyDescent="0.15"/>
    <row r="53" ht="24.75" customHeight="1" x14ac:dyDescent="0.15"/>
    <row r="54" ht="39" customHeight="1" x14ac:dyDescent="0.15"/>
    <row r="56" ht="53.25" customHeight="1" x14ac:dyDescent="0.15"/>
    <row r="57" ht="26.25" customHeight="1" x14ac:dyDescent="0.15"/>
    <row r="58" ht="25.5" customHeight="1" x14ac:dyDescent="0.15"/>
    <row r="59" ht="22.5" customHeight="1" x14ac:dyDescent="0.15"/>
    <row r="60" ht="21" customHeight="1" x14ac:dyDescent="0.15"/>
    <row r="61" ht="18" customHeight="1" x14ac:dyDescent="0.15"/>
    <row r="63" ht="19.5" customHeight="1" x14ac:dyDescent="0.15"/>
    <row r="69" ht="37.5" customHeight="1" x14ac:dyDescent="0.15"/>
    <row r="71" ht="37.5" customHeight="1" x14ac:dyDescent="0.15"/>
    <row r="72" ht="36.75" customHeight="1" x14ac:dyDescent="0.15"/>
    <row r="91" spans="1:7" ht="13" x14ac:dyDescent="0.15">
      <c r="A91" s="8"/>
      <c r="B91" s="8"/>
      <c r="C91" s="8"/>
      <c r="D91" s="8"/>
      <c r="E91" s="8"/>
      <c r="F91" s="8"/>
      <c r="G91" s="8"/>
    </row>
    <row r="92" spans="1:7" ht="13" x14ac:dyDescent="0.15">
      <c r="A92" s="2"/>
      <c r="B92" s="8"/>
      <c r="C92" s="8"/>
      <c r="D92" s="8"/>
      <c r="E92" s="8"/>
      <c r="F92" s="8"/>
      <c r="G92" s="8"/>
    </row>
    <row r="93" spans="1:7" ht="13" x14ac:dyDescent="0.15">
      <c r="A93" s="2"/>
      <c r="B93" s="8"/>
      <c r="C93" s="8"/>
      <c r="D93" s="8"/>
      <c r="E93" s="8"/>
      <c r="F93" s="8"/>
      <c r="G93" s="8"/>
    </row>
    <row r="94" spans="1:7" ht="13" x14ac:dyDescent="0.15">
      <c r="A94" s="2"/>
      <c r="B94" s="8"/>
      <c r="C94" s="8"/>
      <c r="D94" s="8"/>
      <c r="E94" s="8"/>
      <c r="F94" s="8"/>
      <c r="G94" s="8"/>
    </row>
    <row r="95" spans="1:7" ht="13" x14ac:dyDescent="0.15">
      <c r="A95" s="2"/>
      <c r="B95" s="8"/>
      <c r="C95" s="8"/>
      <c r="D95" s="8"/>
      <c r="E95" s="8"/>
      <c r="F95" s="8"/>
      <c r="G95" s="8"/>
    </row>
    <row r="96" spans="1:7" ht="13" x14ac:dyDescent="0.15">
      <c r="A96" s="2"/>
      <c r="B96" s="8"/>
      <c r="C96" s="8"/>
      <c r="D96" s="8"/>
      <c r="E96" s="8"/>
      <c r="F96" s="8"/>
      <c r="G96" s="8"/>
    </row>
    <row r="97" spans="1:7" ht="13" x14ac:dyDescent="0.15">
      <c r="A97" s="2"/>
      <c r="B97" s="8"/>
      <c r="C97" s="8"/>
      <c r="D97" s="8"/>
      <c r="E97" s="8"/>
      <c r="F97" s="8"/>
      <c r="G97" s="8"/>
    </row>
    <row r="98" spans="1:7" ht="13" x14ac:dyDescent="0.15">
      <c r="A98" s="8"/>
      <c r="B98" s="8"/>
      <c r="C98" s="8"/>
      <c r="D98" s="8"/>
      <c r="E98" s="8"/>
      <c r="F98" s="8"/>
      <c r="G98" s="8"/>
    </row>
    <row r="99" spans="1:7" ht="13" x14ac:dyDescent="0.15">
      <c r="A99" s="2"/>
      <c r="B99" s="8"/>
      <c r="C99" s="8"/>
      <c r="D99" s="8"/>
      <c r="E99" s="8"/>
      <c r="F99" s="8"/>
      <c r="G99" s="8"/>
    </row>
    <row r="100" spans="1:7" ht="13" x14ac:dyDescent="0.15">
      <c r="A100" s="2"/>
      <c r="B100" s="8"/>
      <c r="C100" s="8"/>
      <c r="D100" s="8"/>
      <c r="E100" s="8"/>
      <c r="F100" s="8"/>
      <c r="G100" s="8"/>
    </row>
    <row r="101" spans="1:7" ht="13" x14ac:dyDescent="0.15">
      <c r="A101" s="2"/>
      <c r="B101" s="8"/>
      <c r="C101" s="8"/>
      <c r="D101" s="8"/>
      <c r="E101" s="8"/>
      <c r="F101" s="8"/>
      <c r="G101" s="8"/>
    </row>
    <row r="102" spans="1:7" ht="13" x14ac:dyDescent="0.15">
      <c r="A102" s="2"/>
      <c r="B102" s="8"/>
      <c r="C102" s="8"/>
      <c r="D102" s="8"/>
      <c r="E102" s="8"/>
      <c r="F102" s="8"/>
      <c r="G102" s="8"/>
    </row>
    <row r="103" spans="1:7" ht="13" x14ac:dyDescent="0.15">
      <c r="A103" s="8"/>
      <c r="B103" s="8"/>
      <c r="C103" s="8"/>
      <c r="D103" s="8"/>
      <c r="E103" s="8"/>
      <c r="F103" s="8"/>
      <c r="G103" s="8"/>
    </row>
    <row r="104" spans="1:7" ht="13" x14ac:dyDescent="0.15">
      <c r="A104" s="8"/>
      <c r="B104" s="8"/>
      <c r="C104" s="8"/>
      <c r="D104" s="8"/>
      <c r="E104" s="8"/>
      <c r="F104" s="8"/>
      <c r="G104" s="8"/>
    </row>
    <row r="105" spans="1:7" ht="36" customHeight="1" x14ac:dyDescent="0.15">
      <c r="A105" s="2"/>
      <c r="B105" s="8"/>
      <c r="C105" s="8"/>
      <c r="D105" s="8"/>
      <c r="E105" s="8"/>
      <c r="F105" s="8"/>
      <c r="G105" s="8"/>
    </row>
    <row r="106" spans="1:7" ht="13" x14ac:dyDescent="0.15">
      <c r="A106" s="2"/>
      <c r="B106" s="8"/>
      <c r="C106" s="8"/>
      <c r="D106" s="8"/>
      <c r="E106" s="8"/>
      <c r="F106" s="8"/>
      <c r="G106" s="8"/>
    </row>
    <row r="107" spans="1:7" ht="13" x14ac:dyDescent="0.15">
      <c r="A107" s="3"/>
      <c r="B107" s="8"/>
      <c r="C107" s="8"/>
      <c r="D107" s="8"/>
      <c r="E107" s="8"/>
      <c r="F107" s="8"/>
      <c r="G107" s="8"/>
    </row>
    <row r="108" spans="1:7" ht="13" x14ac:dyDescent="0.15">
      <c r="A108" s="3"/>
      <c r="B108" s="8"/>
      <c r="C108" s="8"/>
      <c r="D108" s="8"/>
      <c r="E108" s="8"/>
      <c r="F108" s="8"/>
      <c r="G108" s="8"/>
    </row>
    <row r="109" spans="1:7" ht="13" x14ac:dyDescent="0.15">
      <c r="A109" s="8"/>
      <c r="B109" s="8"/>
      <c r="C109" s="8"/>
      <c r="D109" s="8"/>
      <c r="E109" s="8"/>
      <c r="F109" s="8"/>
      <c r="G109" s="8"/>
    </row>
    <row r="110" spans="1:7" ht="13" x14ac:dyDescent="0.15">
      <c r="A110" s="2"/>
      <c r="B110" s="8"/>
      <c r="C110" s="8"/>
      <c r="D110" s="8"/>
      <c r="E110" s="8"/>
      <c r="F110" s="8"/>
      <c r="G110" s="8"/>
    </row>
    <row r="111" spans="1:7" ht="13" x14ac:dyDescent="0.15">
      <c r="A111" s="2"/>
      <c r="B111" s="8"/>
      <c r="C111" s="8"/>
      <c r="D111" s="8"/>
      <c r="E111" s="8"/>
      <c r="F111" s="8"/>
      <c r="G111" s="8"/>
    </row>
    <row r="112" spans="1:7" ht="13" x14ac:dyDescent="0.15">
      <c r="A112" s="8"/>
      <c r="B112" s="8"/>
      <c r="C112" s="8"/>
      <c r="D112" s="8"/>
      <c r="E112" s="8"/>
      <c r="F112" s="8"/>
      <c r="G112" s="8"/>
    </row>
    <row r="113" spans="1:7" ht="13" x14ac:dyDescent="0.15">
      <c r="A113" s="8"/>
      <c r="B113" s="8"/>
      <c r="C113" s="8"/>
      <c r="D113" s="8"/>
      <c r="E113" s="8"/>
      <c r="F113" s="8"/>
      <c r="G113" s="8"/>
    </row>
    <row r="114" spans="1:7" ht="13" x14ac:dyDescent="0.15">
      <c r="A114" s="8"/>
      <c r="B114" s="8"/>
      <c r="C114" s="8"/>
      <c r="D114" s="8"/>
      <c r="E114" s="8"/>
      <c r="F114" s="8"/>
      <c r="G114" s="8"/>
    </row>
    <row r="115" spans="1:7" ht="13" x14ac:dyDescent="0.15">
      <c r="A115" s="8"/>
      <c r="B115" s="8"/>
      <c r="C115" s="8"/>
      <c r="D115" s="8"/>
      <c r="E115" s="8"/>
      <c r="F115" s="8"/>
      <c r="G115" s="8"/>
    </row>
    <row r="116" spans="1:7" ht="13" x14ac:dyDescent="0.15">
      <c r="A116" s="8"/>
      <c r="B116" s="8"/>
      <c r="C116" s="8"/>
      <c r="D116" s="8"/>
      <c r="E116" s="8"/>
      <c r="F116" s="8"/>
      <c r="G116" s="8"/>
    </row>
    <row r="117" spans="1:7" ht="13" x14ac:dyDescent="0.15">
      <c r="A117" s="8"/>
      <c r="B117" s="8"/>
      <c r="C117" s="8"/>
      <c r="D117" s="8"/>
      <c r="E117" s="8"/>
      <c r="F117" s="8"/>
      <c r="G117" s="8"/>
    </row>
    <row r="118" spans="1:7" ht="13" x14ac:dyDescent="0.15">
      <c r="A118" s="8"/>
      <c r="B118" s="8"/>
      <c r="C118" s="8"/>
      <c r="D118" s="8"/>
      <c r="E118" s="8"/>
      <c r="F118" s="8"/>
      <c r="G118" s="8"/>
    </row>
    <row r="119" spans="1:7" ht="13" x14ac:dyDescent="0.15">
      <c r="A119" s="8"/>
      <c r="B119" s="8"/>
      <c r="C119" s="8"/>
      <c r="D119" s="8"/>
      <c r="E119" s="8"/>
      <c r="F119" s="8"/>
      <c r="G119" s="8"/>
    </row>
    <row r="120" spans="1:7" ht="13" x14ac:dyDescent="0.15">
      <c r="A120" s="8"/>
      <c r="B120" s="8"/>
      <c r="C120" s="8"/>
      <c r="D120" s="8"/>
      <c r="E120" s="8"/>
      <c r="F120" s="8"/>
      <c r="G120" s="8"/>
    </row>
    <row r="121" spans="1:7" ht="13" x14ac:dyDescent="0.15">
      <c r="A121" s="8"/>
      <c r="B121" s="8"/>
      <c r="C121" s="8"/>
      <c r="D121" s="8"/>
      <c r="E121" s="8"/>
      <c r="F121" s="8"/>
      <c r="G121" s="8"/>
    </row>
    <row r="122" spans="1:7" ht="13" x14ac:dyDescent="0.15">
      <c r="A122" s="8"/>
      <c r="B122" s="8"/>
      <c r="C122" s="8"/>
      <c r="D122" s="8"/>
      <c r="E122" s="8"/>
      <c r="F122" s="8"/>
      <c r="G122" s="8"/>
    </row>
    <row r="123" spans="1:7" ht="13" x14ac:dyDescent="0.15">
      <c r="A123" s="8"/>
      <c r="B123" s="8"/>
      <c r="C123" s="8"/>
      <c r="D123" s="8"/>
      <c r="E123" s="8"/>
      <c r="F123" s="8"/>
      <c r="G123" s="8"/>
    </row>
    <row r="124" spans="1:7" ht="13" x14ac:dyDescent="0.15">
      <c r="A124" s="8"/>
      <c r="B124" s="8"/>
      <c r="C124" s="8"/>
      <c r="D124" s="8"/>
      <c r="E124" s="8"/>
      <c r="F124" s="8"/>
      <c r="G124" s="8"/>
    </row>
    <row r="125" spans="1:7" ht="13" x14ac:dyDescent="0.15">
      <c r="A125" s="8"/>
      <c r="B125" s="8"/>
      <c r="C125" s="8"/>
      <c r="D125" s="8"/>
      <c r="E125" s="8"/>
      <c r="F125" s="8"/>
      <c r="G125" s="8"/>
    </row>
    <row r="126" spans="1:7" ht="13" x14ac:dyDescent="0.15">
      <c r="A126" s="8"/>
      <c r="B126" s="8"/>
      <c r="C126" s="8"/>
      <c r="D126" s="8"/>
      <c r="E126" s="8"/>
      <c r="F126" s="8"/>
      <c r="G126" s="8"/>
    </row>
    <row r="127" spans="1:7" ht="13" x14ac:dyDescent="0.15">
      <c r="A127" s="8"/>
      <c r="B127" s="8"/>
      <c r="C127" s="8"/>
      <c r="D127" s="8"/>
      <c r="E127" s="8"/>
      <c r="F127" s="8"/>
      <c r="G127" s="8"/>
    </row>
    <row r="128" spans="1:7" ht="13" x14ac:dyDescent="0.15">
      <c r="A128" s="8"/>
      <c r="B128" s="8"/>
      <c r="C128" s="8"/>
      <c r="D128" s="8"/>
      <c r="E128" s="8"/>
      <c r="F128" s="8"/>
      <c r="G128" s="8"/>
    </row>
    <row r="129" spans="1:7" ht="13" x14ac:dyDescent="0.15">
      <c r="A129" s="8"/>
      <c r="B129" s="8"/>
      <c r="C129" s="8"/>
      <c r="D129" s="8"/>
      <c r="E129" s="8"/>
      <c r="F129" s="8"/>
      <c r="G129" s="8"/>
    </row>
    <row r="130" spans="1:7" ht="13" x14ac:dyDescent="0.15">
      <c r="A130" s="8"/>
      <c r="B130" s="8"/>
      <c r="C130" s="8"/>
      <c r="D130" s="8"/>
      <c r="E130" s="8"/>
      <c r="F130" s="8"/>
      <c r="G130" s="8"/>
    </row>
    <row r="131" spans="1:7" ht="13" x14ac:dyDescent="0.15">
      <c r="A131" s="8"/>
      <c r="B131" s="8"/>
      <c r="C131" s="8"/>
      <c r="D131" s="8"/>
      <c r="E131" s="8"/>
      <c r="F131" s="8"/>
      <c r="G131" s="8"/>
    </row>
    <row r="132" spans="1:7" ht="13" x14ac:dyDescent="0.15">
      <c r="A132" s="8"/>
      <c r="B132" s="8"/>
      <c r="C132" s="8"/>
      <c r="D132" s="8"/>
      <c r="E132" s="8"/>
      <c r="F132" s="8"/>
      <c r="G132" s="8"/>
    </row>
    <row r="133" spans="1:7" ht="13" x14ac:dyDescent="0.15">
      <c r="A133" s="8"/>
      <c r="B133" s="8"/>
      <c r="C133" s="8"/>
      <c r="D133" s="8"/>
      <c r="E133" s="8"/>
      <c r="F133" s="8"/>
      <c r="G133" s="8"/>
    </row>
    <row r="134" spans="1:7" ht="13" x14ac:dyDescent="0.15">
      <c r="A134" s="8"/>
      <c r="B134" s="8"/>
      <c r="C134" s="8"/>
      <c r="D134" s="8"/>
      <c r="E134" s="8"/>
      <c r="F134" s="8"/>
      <c r="G134" s="8"/>
    </row>
    <row r="135" spans="1:7" ht="13" x14ac:dyDescent="0.15">
      <c r="A135" s="8"/>
      <c r="B135" s="8"/>
      <c r="C135" s="8"/>
      <c r="D135" s="8"/>
      <c r="E135" s="8"/>
      <c r="F135" s="8"/>
      <c r="G135" s="8"/>
    </row>
    <row r="136" spans="1:7" ht="13" x14ac:dyDescent="0.15">
      <c r="A136" s="8"/>
      <c r="B136" s="8"/>
      <c r="C136" s="8"/>
      <c r="D136" s="8"/>
      <c r="E136" s="8"/>
      <c r="F136" s="8"/>
      <c r="G136" s="8"/>
    </row>
    <row r="137" spans="1:7" ht="13" x14ac:dyDescent="0.15">
      <c r="A137" s="8"/>
      <c r="B137" s="8"/>
      <c r="C137" s="8"/>
      <c r="D137" s="8"/>
      <c r="E137" s="8"/>
      <c r="F137" s="8"/>
      <c r="G137" s="8"/>
    </row>
    <row r="138" spans="1:7" ht="13" x14ac:dyDescent="0.15">
      <c r="A138" s="8"/>
      <c r="B138" s="8"/>
      <c r="C138" s="8"/>
      <c r="D138" s="8"/>
      <c r="E138" s="8"/>
      <c r="F138" s="8"/>
      <c r="G138" s="8"/>
    </row>
    <row r="139" spans="1:7" ht="13" x14ac:dyDescent="0.15">
      <c r="A139" s="8"/>
      <c r="B139" s="8"/>
      <c r="C139" s="8"/>
      <c r="D139" s="8"/>
      <c r="E139" s="8"/>
      <c r="F139" s="8"/>
      <c r="G139" s="8"/>
    </row>
    <row r="140" spans="1:7" ht="13" x14ac:dyDescent="0.15">
      <c r="A140" s="8"/>
      <c r="B140" s="8"/>
      <c r="C140" s="8"/>
      <c r="D140" s="8"/>
      <c r="E140" s="8"/>
      <c r="F140" s="8"/>
      <c r="G140" s="8"/>
    </row>
    <row r="141" spans="1:7" ht="13" x14ac:dyDescent="0.15">
      <c r="A141" s="8"/>
      <c r="B141" s="8"/>
      <c r="C141" s="8"/>
      <c r="D141" s="8"/>
      <c r="E141" s="8"/>
      <c r="F141" s="8"/>
      <c r="G141" s="8"/>
    </row>
    <row r="142" spans="1:7" ht="13" x14ac:dyDescent="0.15">
      <c r="A142" s="8"/>
      <c r="B142" s="8"/>
      <c r="C142" s="8"/>
      <c r="D142" s="8"/>
      <c r="E142" s="8"/>
      <c r="F142" s="8"/>
      <c r="G142" s="8"/>
    </row>
    <row r="143" spans="1:7" ht="13" x14ac:dyDescent="0.15">
      <c r="A143" s="8"/>
      <c r="B143" s="8"/>
      <c r="C143" s="8"/>
      <c r="D143" s="8"/>
      <c r="E143" s="8"/>
      <c r="F143" s="8"/>
      <c r="G143" s="8"/>
    </row>
    <row r="144" spans="1:7" ht="13" x14ac:dyDescent="0.15">
      <c r="A144" s="8"/>
      <c r="B144" s="8"/>
      <c r="C144" s="8"/>
      <c r="D144" s="8"/>
      <c r="E144" s="8"/>
      <c r="F144" s="8"/>
      <c r="G144" s="8"/>
    </row>
    <row r="145" spans="1:7" ht="13" x14ac:dyDescent="0.15">
      <c r="A145" s="8"/>
      <c r="B145" s="8"/>
      <c r="C145" s="8"/>
      <c r="D145" s="8"/>
      <c r="E145" s="8"/>
      <c r="F145" s="8"/>
      <c r="G145" s="8"/>
    </row>
    <row r="146" spans="1:7" ht="13" x14ac:dyDescent="0.15">
      <c r="A146" s="8"/>
      <c r="B146" s="8"/>
      <c r="C146" s="8"/>
      <c r="D146" s="8"/>
      <c r="E146" s="8"/>
      <c r="F146" s="8"/>
      <c r="G146" s="8"/>
    </row>
    <row r="147" spans="1:7" ht="13" x14ac:dyDescent="0.15">
      <c r="A147" s="8"/>
      <c r="B147" s="8"/>
      <c r="C147" s="8"/>
      <c r="D147" s="8"/>
      <c r="E147" s="8"/>
      <c r="F147" s="8"/>
      <c r="G147" s="8"/>
    </row>
    <row r="148" spans="1:7" ht="13" x14ac:dyDescent="0.15">
      <c r="A148" s="8"/>
      <c r="B148" s="8"/>
      <c r="C148" s="8"/>
      <c r="D148" s="8"/>
      <c r="E148" s="8"/>
      <c r="F148" s="8"/>
      <c r="G148" s="8"/>
    </row>
    <row r="149" spans="1:7" ht="13" x14ac:dyDescent="0.15">
      <c r="A149" s="8"/>
      <c r="B149" s="8"/>
      <c r="C149" s="8"/>
      <c r="D149" s="8"/>
      <c r="E149" s="8"/>
      <c r="F149" s="8"/>
      <c r="G149" s="8"/>
    </row>
    <row r="150" spans="1:7" ht="13" x14ac:dyDescent="0.15">
      <c r="A150" s="8"/>
      <c r="B150" s="8"/>
      <c r="C150" s="8"/>
      <c r="D150" s="8"/>
      <c r="E150" s="8"/>
      <c r="F150" s="8"/>
      <c r="G150" s="8"/>
    </row>
    <row r="151" spans="1:7" ht="13" x14ac:dyDescent="0.15">
      <c r="A151" s="8"/>
      <c r="B151" s="8"/>
      <c r="C151" s="8"/>
      <c r="D151" s="8"/>
      <c r="E151" s="8"/>
      <c r="F151" s="8"/>
      <c r="G151" s="8"/>
    </row>
    <row r="152" spans="1:7" ht="13" x14ac:dyDescent="0.15">
      <c r="A152" s="8"/>
      <c r="B152" s="8"/>
      <c r="C152" s="8"/>
      <c r="D152" s="8"/>
      <c r="E152" s="8"/>
      <c r="F152" s="8"/>
      <c r="G152" s="8"/>
    </row>
    <row r="153" spans="1:7" ht="13" x14ac:dyDescent="0.15">
      <c r="A153" s="8"/>
      <c r="B153" s="8"/>
      <c r="C153" s="8"/>
      <c r="D153" s="8"/>
      <c r="E153" s="8"/>
      <c r="F153" s="8"/>
      <c r="G153" s="8"/>
    </row>
    <row r="154" spans="1:7" ht="13" x14ac:dyDescent="0.15">
      <c r="A154" s="8"/>
      <c r="B154" s="8"/>
      <c r="C154" s="8"/>
      <c r="D154" s="8"/>
      <c r="E154" s="8"/>
      <c r="F154" s="8"/>
      <c r="G154" s="8"/>
    </row>
    <row r="155" spans="1:7" ht="13" x14ac:dyDescent="0.15">
      <c r="A155" s="8"/>
      <c r="B155" s="8"/>
      <c r="C155" s="8"/>
      <c r="D155" s="8"/>
      <c r="E155" s="8"/>
      <c r="F155" s="8"/>
      <c r="G155" s="8"/>
    </row>
    <row r="156" spans="1:7" ht="13" x14ac:dyDescent="0.15">
      <c r="A156" s="8"/>
      <c r="B156" s="8"/>
      <c r="C156" s="8"/>
      <c r="D156" s="8"/>
      <c r="E156" s="8"/>
      <c r="F156" s="8"/>
      <c r="G156" s="8"/>
    </row>
    <row r="157" spans="1:7" ht="13" x14ac:dyDescent="0.15">
      <c r="A157" s="8"/>
      <c r="B157" s="8"/>
      <c r="C157" s="8"/>
      <c r="D157" s="8"/>
      <c r="E157" s="8"/>
      <c r="F157" s="8"/>
      <c r="G157" s="8"/>
    </row>
    <row r="158" spans="1:7" ht="13" x14ac:dyDescent="0.15">
      <c r="A158" s="8"/>
      <c r="B158" s="8"/>
      <c r="C158" s="8"/>
      <c r="D158" s="8"/>
      <c r="E158" s="8"/>
      <c r="F158" s="8"/>
      <c r="G158" s="8"/>
    </row>
    <row r="159" spans="1:7" ht="13" x14ac:dyDescent="0.15">
      <c r="A159" s="8"/>
      <c r="B159" s="8"/>
      <c r="C159" s="8"/>
      <c r="D159" s="8"/>
      <c r="E159" s="8"/>
      <c r="F159" s="8"/>
      <c r="G159" s="8"/>
    </row>
    <row r="160" spans="1:7" ht="13" x14ac:dyDescent="0.15">
      <c r="A160" s="8"/>
      <c r="B160" s="8"/>
      <c r="C160" s="8"/>
      <c r="D160" s="8"/>
      <c r="E160" s="8"/>
      <c r="F160" s="8"/>
      <c r="G160" s="8"/>
    </row>
    <row r="161" spans="1:7" ht="13" x14ac:dyDescent="0.15">
      <c r="A161" s="8"/>
      <c r="B161" s="8"/>
      <c r="C161" s="8"/>
      <c r="D161" s="8"/>
      <c r="E161" s="8"/>
      <c r="F161" s="8"/>
      <c r="G161" s="8"/>
    </row>
    <row r="162" spans="1:7" ht="13" x14ac:dyDescent="0.15">
      <c r="A162" s="8"/>
      <c r="B162" s="8"/>
      <c r="C162" s="8"/>
      <c r="D162" s="8"/>
      <c r="E162" s="8"/>
      <c r="F162" s="8"/>
      <c r="G162" s="8"/>
    </row>
    <row r="163" spans="1:7" ht="13" x14ac:dyDescent="0.15">
      <c r="A163" s="8"/>
      <c r="B163" s="8"/>
      <c r="C163" s="8"/>
      <c r="D163" s="8"/>
      <c r="E163" s="8"/>
      <c r="F163" s="8"/>
      <c r="G163" s="8"/>
    </row>
    <row r="164" spans="1:7" ht="13" x14ac:dyDescent="0.15">
      <c r="A164" s="8"/>
      <c r="B164" s="8"/>
      <c r="C164" s="8"/>
      <c r="D164" s="8"/>
      <c r="E164" s="8"/>
      <c r="F164" s="8"/>
      <c r="G164" s="8"/>
    </row>
  </sheetData>
  <sheetProtection sheet="1" formatCells="0" formatColumns="0" formatRows="0" selectLockedCells="1"/>
  <mergeCells count="10">
    <mergeCell ref="B7:D7"/>
    <mergeCell ref="A2:D2"/>
    <mergeCell ref="A3:D3"/>
    <mergeCell ref="A4:D4"/>
    <mergeCell ref="A18:A22"/>
    <mergeCell ref="B18:B22"/>
    <mergeCell ref="B8:D8"/>
    <mergeCell ref="A9:A10"/>
    <mergeCell ref="A15:A16"/>
    <mergeCell ref="B15:B16"/>
  </mergeCells>
  <phoneticPr fontId="27" type="noConversion"/>
  <printOptions horizontalCentered="1"/>
  <pageMargins left="0.70866141732283472" right="0.70866141732283472" top="0.74803149606299213" bottom="0.74803149606299213" header="0" footer="0"/>
  <pageSetup paperSize="9" scale="73" fitToHeight="0" pageOrder="overThenDown"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22029-B653-492A-B4FD-60581AF2BB7B}">
  <dimension ref="A1:D21"/>
  <sheetViews>
    <sheetView showGridLines="0" workbookViewId="0"/>
  </sheetViews>
  <sheetFormatPr baseColWidth="10" defaultRowHeight="13" x14ac:dyDescent="0.15"/>
  <cols>
    <col min="1" max="1" width="104" bestFit="1" customWidth="1"/>
  </cols>
  <sheetData>
    <row r="1" spans="1:4" x14ac:dyDescent="0.15">
      <c r="A1" t="s">
        <v>35</v>
      </c>
      <c r="B1" s="48" t="s">
        <v>503</v>
      </c>
      <c r="C1" s="48" t="s">
        <v>503</v>
      </c>
      <c r="D1" s="48" t="s">
        <v>73</v>
      </c>
    </row>
    <row r="2" spans="1:4" x14ac:dyDescent="0.15">
      <c r="A2" t="s">
        <v>36</v>
      </c>
      <c r="B2" s="48" t="s">
        <v>504</v>
      </c>
      <c r="C2" s="48" t="s">
        <v>504</v>
      </c>
      <c r="D2" s="48" t="s">
        <v>74</v>
      </c>
    </row>
    <row r="3" spans="1:4" x14ac:dyDescent="0.15">
      <c r="A3" t="s">
        <v>37</v>
      </c>
      <c r="B3" s="48" t="s">
        <v>505</v>
      </c>
    </row>
    <row r="4" spans="1:4" x14ac:dyDescent="0.15">
      <c r="A4" t="s">
        <v>38</v>
      </c>
    </row>
    <row r="5" spans="1:4" x14ac:dyDescent="0.15">
      <c r="A5" t="s">
        <v>39</v>
      </c>
    </row>
    <row r="6" spans="1:4" x14ac:dyDescent="0.15">
      <c r="A6" t="s">
        <v>40</v>
      </c>
    </row>
    <row r="7" spans="1:4" x14ac:dyDescent="0.15">
      <c r="A7" t="s">
        <v>41</v>
      </c>
    </row>
    <row r="8" spans="1:4" x14ac:dyDescent="0.15">
      <c r="A8" t="s">
        <v>42</v>
      </c>
    </row>
    <row r="9" spans="1:4" x14ac:dyDescent="0.15">
      <c r="A9" t="s">
        <v>43</v>
      </c>
    </row>
    <row r="10" spans="1:4" x14ac:dyDescent="0.15">
      <c r="A10" t="s">
        <v>44</v>
      </c>
    </row>
    <row r="11" spans="1:4" x14ac:dyDescent="0.15">
      <c r="A11" t="s">
        <v>45</v>
      </c>
    </row>
    <row r="12" spans="1:4" x14ac:dyDescent="0.15">
      <c r="A12" t="s">
        <v>46</v>
      </c>
    </row>
    <row r="13" spans="1:4" x14ac:dyDescent="0.15">
      <c r="A13" t="s">
        <v>47</v>
      </c>
    </row>
    <row r="14" spans="1:4" x14ac:dyDescent="0.15">
      <c r="A14" t="s">
        <v>48</v>
      </c>
    </row>
    <row r="15" spans="1:4" x14ac:dyDescent="0.15">
      <c r="A15" t="s">
        <v>49</v>
      </c>
    </row>
    <row r="16" spans="1:4" x14ac:dyDescent="0.15">
      <c r="A16" t="s">
        <v>50</v>
      </c>
    </row>
    <row r="17" spans="1:1" x14ac:dyDescent="0.15">
      <c r="A17" t="s">
        <v>51</v>
      </c>
    </row>
    <row r="18" spans="1:1" x14ac:dyDescent="0.15">
      <c r="A18" t="s">
        <v>52</v>
      </c>
    </row>
    <row r="19" spans="1:1" x14ac:dyDescent="0.15">
      <c r="A19" t="s">
        <v>53</v>
      </c>
    </row>
    <row r="20" spans="1:1" x14ac:dyDescent="0.15">
      <c r="A20" t="s">
        <v>54</v>
      </c>
    </row>
    <row r="21" spans="1:1" x14ac:dyDescent="0.15">
      <c r="A21" t="s">
        <v>55</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2:U167"/>
  <sheetViews>
    <sheetView showGridLines="0" workbookViewId="0">
      <selection activeCell="D9" sqref="D9"/>
    </sheetView>
  </sheetViews>
  <sheetFormatPr baseColWidth="10" defaultColWidth="14.5" defaultRowHeight="15.75" customHeight="1" x14ac:dyDescent="0.15"/>
  <cols>
    <col min="1" max="1" width="14.6640625" customWidth="1"/>
    <col min="2" max="2" width="38.83203125" customWidth="1"/>
    <col min="3" max="3" width="20" customWidth="1"/>
    <col min="4" max="4" width="49.1640625" customWidth="1"/>
    <col min="5" max="5" width="7.6640625" customWidth="1"/>
    <col min="6" max="6" width="8.5" customWidth="1"/>
    <col min="7" max="7" width="7.83203125" customWidth="1"/>
    <col min="8" max="8" width="7.5" customWidth="1"/>
    <col min="9" max="9" width="7.1640625" customWidth="1"/>
    <col min="10" max="10" width="7.5" customWidth="1"/>
    <col min="11" max="11" width="7.33203125" customWidth="1"/>
    <col min="12" max="12" width="8.1640625" customWidth="1"/>
    <col min="13" max="13" width="7.5" customWidth="1"/>
    <col min="14" max="14" width="7" customWidth="1"/>
    <col min="15" max="15" width="8.5" customWidth="1"/>
    <col min="16" max="16" width="8.1640625" customWidth="1"/>
    <col min="17" max="17" width="6" customWidth="1"/>
  </cols>
  <sheetData>
    <row r="2" spans="1:9" ht="10.5" customHeight="1" x14ac:dyDescent="0.2">
      <c r="A2" s="327"/>
      <c r="B2" s="328"/>
      <c r="C2" s="328"/>
      <c r="D2" s="328"/>
      <c r="E2" s="7"/>
      <c r="F2" s="7"/>
      <c r="G2" s="7"/>
      <c r="H2" s="7"/>
    </row>
    <row r="3" spans="1:9" ht="8.25" customHeight="1" x14ac:dyDescent="0.15">
      <c r="A3" s="329"/>
      <c r="B3" s="328"/>
      <c r="C3" s="328"/>
      <c r="D3" s="328"/>
      <c r="E3" s="7"/>
      <c r="F3" s="7"/>
      <c r="G3" s="7"/>
      <c r="H3" s="7"/>
    </row>
    <row r="4" spans="1:9" ht="31.5" customHeight="1" x14ac:dyDescent="0.2">
      <c r="A4" s="330" t="s">
        <v>97</v>
      </c>
      <c r="B4" s="328"/>
      <c r="C4" s="328"/>
      <c r="D4" s="328"/>
      <c r="E4" s="7"/>
      <c r="F4" s="7"/>
      <c r="G4" s="7"/>
      <c r="H4" s="7"/>
      <c r="I4" s="8"/>
    </row>
    <row r="5" spans="1:9" ht="15.75" customHeight="1" x14ac:dyDescent="0.15">
      <c r="A5" s="4" t="s">
        <v>382</v>
      </c>
      <c r="B5" s="8"/>
      <c r="C5" s="8"/>
      <c r="D5" s="8"/>
      <c r="E5" s="7"/>
      <c r="F5" s="7"/>
      <c r="G5" s="7"/>
      <c r="H5" s="7"/>
    </row>
    <row r="6" spans="1:9" ht="33" customHeight="1" x14ac:dyDescent="0.15">
      <c r="E6" s="7"/>
      <c r="F6" s="7"/>
      <c r="G6" s="7"/>
      <c r="H6" s="7"/>
      <c r="I6" s="8"/>
    </row>
    <row r="7" spans="1:9" ht="33" customHeight="1" x14ac:dyDescent="0.15">
      <c r="A7" s="1"/>
      <c r="B7" s="331" t="s">
        <v>119</v>
      </c>
      <c r="C7" s="332"/>
      <c r="D7" s="333"/>
      <c r="E7" s="7"/>
      <c r="F7" s="7"/>
      <c r="G7" s="7"/>
      <c r="H7" s="7"/>
      <c r="I7" s="8"/>
    </row>
    <row r="8" spans="1:9" ht="24" customHeight="1" x14ac:dyDescent="0.15">
      <c r="A8" s="1" t="s">
        <v>101</v>
      </c>
      <c r="B8" s="321" t="s">
        <v>130</v>
      </c>
      <c r="C8" s="346"/>
      <c r="D8" s="347"/>
      <c r="E8" s="7"/>
      <c r="F8" s="7"/>
      <c r="G8" s="7"/>
      <c r="H8" s="7"/>
      <c r="I8" s="8"/>
    </row>
    <row r="9" spans="1:9" ht="22" customHeight="1" x14ac:dyDescent="0.15">
      <c r="A9" s="324" t="s">
        <v>10</v>
      </c>
      <c r="B9" s="343" t="s">
        <v>124</v>
      </c>
      <c r="C9" s="23" t="s">
        <v>393</v>
      </c>
      <c r="D9" s="79"/>
    </row>
    <row r="10" spans="1:9" ht="22" customHeight="1" x14ac:dyDescent="0.15">
      <c r="A10" s="340"/>
      <c r="B10" s="344"/>
      <c r="C10" s="23" t="s">
        <v>392</v>
      </c>
      <c r="D10" s="79"/>
    </row>
    <row r="11" spans="1:9" ht="22" customHeight="1" x14ac:dyDescent="0.15">
      <c r="A11" s="340"/>
      <c r="B11" s="344"/>
      <c r="C11" s="23" t="s">
        <v>394</v>
      </c>
      <c r="D11" s="79"/>
    </row>
    <row r="12" spans="1:9" ht="22" customHeight="1" x14ac:dyDescent="0.15">
      <c r="A12" s="340"/>
      <c r="B12" s="344"/>
      <c r="C12" s="23" t="s">
        <v>395</v>
      </c>
      <c r="D12" s="79"/>
    </row>
    <row r="13" spans="1:9" ht="22" customHeight="1" x14ac:dyDescent="0.15">
      <c r="A13" s="340"/>
      <c r="B13" s="345"/>
      <c r="C13" s="23" t="s">
        <v>396</v>
      </c>
      <c r="D13" s="79"/>
    </row>
    <row r="14" spans="1:9" ht="22" customHeight="1" x14ac:dyDescent="0.15">
      <c r="A14" s="340"/>
      <c r="B14" s="343" t="s">
        <v>391</v>
      </c>
      <c r="C14" s="24" t="s">
        <v>125</v>
      </c>
      <c r="D14" s="79"/>
    </row>
    <row r="15" spans="1:9" ht="22" customHeight="1" x14ac:dyDescent="0.15">
      <c r="A15" s="340"/>
      <c r="B15" s="344"/>
      <c r="C15" s="24" t="s">
        <v>126</v>
      </c>
      <c r="D15" s="79"/>
    </row>
    <row r="16" spans="1:9" ht="22" customHeight="1" x14ac:dyDescent="0.15">
      <c r="A16" s="340"/>
      <c r="B16" s="344"/>
      <c r="C16" s="24" t="s">
        <v>127</v>
      </c>
      <c r="D16" s="79"/>
    </row>
    <row r="17" spans="1:4" ht="22" customHeight="1" x14ac:dyDescent="0.15">
      <c r="A17" s="340"/>
      <c r="B17" s="344"/>
      <c r="C17" s="24" t="s">
        <v>128</v>
      </c>
      <c r="D17" s="79"/>
    </row>
    <row r="18" spans="1:4" ht="22" customHeight="1" x14ac:dyDescent="0.15">
      <c r="A18" s="348"/>
      <c r="B18" s="345"/>
      <c r="C18" s="24" t="s">
        <v>129</v>
      </c>
      <c r="D18" s="79"/>
    </row>
    <row r="19" spans="1:4" ht="32.25" customHeight="1" x14ac:dyDescent="0.15">
      <c r="C19" s="5"/>
    </row>
    <row r="20" spans="1:4" ht="36" customHeight="1" x14ac:dyDescent="0.15"/>
    <row r="21" spans="1:4" ht="39.75" customHeight="1" x14ac:dyDescent="0.15"/>
    <row r="22" spans="1:4" ht="30" customHeight="1" x14ac:dyDescent="0.15"/>
    <row r="39" ht="27" customHeight="1" x14ac:dyDescent="0.15"/>
    <row r="42" ht="36.75" customHeight="1" x14ac:dyDescent="0.15"/>
    <row r="46" ht="30" customHeight="1" x14ac:dyDescent="0.15"/>
    <row r="48" ht="18.75" customHeight="1" x14ac:dyDescent="0.15"/>
    <row r="49" ht="33" customHeight="1" x14ac:dyDescent="0.15"/>
    <row r="50" ht="24" customHeight="1" x14ac:dyDescent="0.15"/>
    <row r="51" ht="24" customHeight="1" x14ac:dyDescent="0.15"/>
    <row r="52" ht="21" customHeight="1" x14ac:dyDescent="0.15"/>
    <row r="56" ht="24.75" customHeight="1" x14ac:dyDescent="0.15"/>
    <row r="57" ht="39" customHeight="1" x14ac:dyDescent="0.15"/>
    <row r="59" ht="53.25" customHeight="1" x14ac:dyDescent="0.15"/>
    <row r="60" ht="26.25" customHeight="1" x14ac:dyDescent="0.15"/>
    <row r="61" ht="25.5" customHeight="1" x14ac:dyDescent="0.15"/>
    <row r="62" ht="22.5" customHeight="1" x14ac:dyDescent="0.15"/>
    <row r="63" ht="21" customHeight="1" x14ac:dyDescent="0.15"/>
    <row r="64" ht="18" customHeight="1" x14ac:dyDescent="0.15"/>
    <row r="66" ht="19.5" customHeight="1" x14ac:dyDescent="0.15"/>
    <row r="72" ht="37.5" customHeight="1" x14ac:dyDescent="0.15"/>
    <row r="74" ht="37.5" customHeight="1" x14ac:dyDescent="0.15"/>
    <row r="75" ht="36.75" customHeight="1" x14ac:dyDescent="0.15"/>
    <row r="94" spans="1:21" ht="13" x14ac:dyDescent="0.15">
      <c r="A94" s="8"/>
      <c r="B94" s="8"/>
      <c r="C94" s="8"/>
      <c r="D94" s="8"/>
      <c r="E94" s="8"/>
      <c r="F94" s="8"/>
      <c r="G94" s="8"/>
      <c r="H94" s="8"/>
      <c r="I94" s="8"/>
      <c r="J94" s="8"/>
      <c r="K94" s="8"/>
      <c r="L94" s="8"/>
      <c r="M94" s="8"/>
      <c r="N94" s="8"/>
      <c r="O94" s="8"/>
      <c r="P94" s="8"/>
      <c r="Q94" s="8"/>
      <c r="R94" s="8"/>
      <c r="S94" s="8"/>
      <c r="T94" s="8"/>
      <c r="U94" s="8"/>
    </row>
    <row r="95" spans="1:21" ht="13" x14ac:dyDescent="0.15">
      <c r="A95" s="2"/>
      <c r="B95" s="8"/>
      <c r="C95" s="8"/>
      <c r="D95" s="8"/>
      <c r="E95" s="8"/>
      <c r="F95" s="8"/>
      <c r="G95" s="8"/>
      <c r="H95" s="8"/>
      <c r="I95" s="8"/>
      <c r="J95" s="8"/>
      <c r="K95" s="8"/>
      <c r="L95" s="8"/>
      <c r="M95" s="8"/>
      <c r="N95" s="8"/>
      <c r="O95" s="8"/>
      <c r="P95" s="8"/>
      <c r="Q95" s="8"/>
      <c r="R95" s="8"/>
      <c r="S95" s="8"/>
      <c r="T95" s="8"/>
      <c r="U95" s="8"/>
    </row>
    <row r="96" spans="1:21" ht="13" x14ac:dyDescent="0.15">
      <c r="A96" s="2"/>
      <c r="B96" s="8"/>
      <c r="C96" s="8"/>
      <c r="D96" s="8"/>
      <c r="E96" s="8"/>
      <c r="F96" s="8"/>
      <c r="G96" s="8"/>
      <c r="H96" s="8"/>
      <c r="I96" s="8"/>
      <c r="J96" s="8"/>
      <c r="K96" s="8"/>
      <c r="L96" s="8"/>
      <c r="M96" s="8"/>
      <c r="N96" s="8"/>
      <c r="O96" s="8"/>
      <c r="P96" s="8"/>
      <c r="Q96" s="8"/>
      <c r="R96" s="8"/>
      <c r="S96" s="8"/>
      <c r="T96" s="8"/>
      <c r="U96" s="8"/>
    </row>
    <row r="97" spans="1:21" ht="13" x14ac:dyDescent="0.15">
      <c r="A97" s="2"/>
      <c r="B97" s="8"/>
      <c r="C97" s="8"/>
      <c r="D97" s="8"/>
      <c r="E97" s="8"/>
      <c r="F97" s="8"/>
      <c r="G97" s="8"/>
      <c r="H97" s="8"/>
      <c r="I97" s="8"/>
      <c r="J97" s="8"/>
      <c r="K97" s="8"/>
      <c r="L97" s="8"/>
      <c r="M97" s="8"/>
      <c r="N97" s="8"/>
      <c r="O97" s="8"/>
      <c r="P97" s="8"/>
      <c r="Q97" s="8"/>
      <c r="R97" s="8"/>
      <c r="S97" s="8"/>
      <c r="T97" s="8"/>
      <c r="U97" s="8"/>
    </row>
    <row r="98" spans="1:21" ht="13" x14ac:dyDescent="0.15">
      <c r="A98" s="2"/>
      <c r="B98" s="8"/>
      <c r="C98" s="8"/>
      <c r="D98" s="8"/>
      <c r="E98" s="8"/>
      <c r="F98" s="8"/>
      <c r="G98" s="8"/>
      <c r="H98" s="8"/>
      <c r="I98" s="8"/>
      <c r="J98" s="8"/>
      <c r="K98" s="8"/>
      <c r="L98" s="8"/>
      <c r="M98" s="8"/>
      <c r="N98" s="8"/>
      <c r="O98" s="8"/>
      <c r="P98" s="8"/>
      <c r="Q98" s="8"/>
      <c r="R98" s="8"/>
      <c r="S98" s="8"/>
      <c r="T98" s="8"/>
      <c r="U98" s="8"/>
    </row>
    <row r="99" spans="1:21" ht="13" x14ac:dyDescent="0.15">
      <c r="A99" s="2"/>
      <c r="B99" s="8"/>
      <c r="C99" s="8"/>
      <c r="D99" s="8"/>
      <c r="E99" s="8"/>
      <c r="F99" s="8"/>
      <c r="G99" s="8"/>
      <c r="H99" s="8"/>
      <c r="I99" s="8"/>
      <c r="J99" s="8"/>
      <c r="K99" s="8"/>
      <c r="L99" s="8"/>
      <c r="M99" s="8"/>
      <c r="N99" s="8"/>
      <c r="O99" s="8"/>
      <c r="P99" s="8"/>
      <c r="Q99" s="8"/>
      <c r="R99" s="8"/>
      <c r="S99" s="8"/>
      <c r="T99" s="8"/>
      <c r="U99" s="8"/>
    </row>
    <row r="100" spans="1:21" ht="13" x14ac:dyDescent="0.15">
      <c r="A100" s="2"/>
      <c r="B100" s="8"/>
      <c r="C100" s="8"/>
      <c r="D100" s="8"/>
      <c r="E100" s="8"/>
      <c r="F100" s="8"/>
      <c r="G100" s="8"/>
      <c r="H100" s="8"/>
      <c r="I100" s="8"/>
      <c r="J100" s="8"/>
      <c r="K100" s="8"/>
      <c r="L100" s="8"/>
      <c r="M100" s="8"/>
      <c r="N100" s="8"/>
      <c r="O100" s="8"/>
      <c r="P100" s="8"/>
      <c r="Q100" s="8"/>
      <c r="R100" s="8"/>
      <c r="S100" s="8"/>
      <c r="T100" s="8"/>
      <c r="U100" s="8"/>
    </row>
    <row r="101" spans="1:21" ht="13" x14ac:dyDescent="0.15">
      <c r="A101" s="8"/>
      <c r="B101" s="8"/>
      <c r="C101" s="8"/>
      <c r="D101" s="8"/>
      <c r="E101" s="8"/>
      <c r="F101" s="8"/>
      <c r="G101" s="8"/>
      <c r="H101" s="8"/>
      <c r="I101" s="8"/>
      <c r="J101" s="8"/>
      <c r="K101" s="8"/>
      <c r="L101" s="8"/>
      <c r="M101" s="8"/>
      <c r="N101" s="8"/>
      <c r="O101" s="8"/>
      <c r="P101" s="8"/>
      <c r="Q101" s="8"/>
      <c r="R101" s="8"/>
      <c r="S101" s="8"/>
      <c r="T101" s="8"/>
      <c r="U101" s="8"/>
    </row>
    <row r="102" spans="1:21" ht="13" x14ac:dyDescent="0.15">
      <c r="A102" s="2"/>
      <c r="B102" s="8"/>
      <c r="C102" s="8"/>
      <c r="D102" s="8"/>
      <c r="E102" s="8"/>
      <c r="F102" s="8"/>
      <c r="G102" s="8"/>
      <c r="H102" s="8"/>
      <c r="I102" s="8"/>
      <c r="J102" s="8"/>
      <c r="K102" s="8"/>
      <c r="L102" s="8"/>
      <c r="M102" s="8"/>
      <c r="N102" s="8"/>
      <c r="O102" s="8"/>
      <c r="P102" s="8"/>
      <c r="Q102" s="8"/>
      <c r="R102" s="8"/>
      <c r="S102" s="8"/>
      <c r="T102" s="8"/>
      <c r="U102" s="8"/>
    </row>
    <row r="103" spans="1:21" ht="13" x14ac:dyDescent="0.15">
      <c r="A103" s="2"/>
      <c r="B103" s="8"/>
      <c r="C103" s="8"/>
      <c r="D103" s="8"/>
      <c r="E103" s="8"/>
      <c r="F103" s="8"/>
      <c r="G103" s="8"/>
      <c r="H103" s="8"/>
      <c r="I103" s="8"/>
      <c r="J103" s="8"/>
      <c r="K103" s="8"/>
      <c r="L103" s="8"/>
      <c r="M103" s="8"/>
      <c r="N103" s="8"/>
      <c r="O103" s="8"/>
      <c r="P103" s="8"/>
      <c r="Q103" s="8"/>
      <c r="R103" s="8"/>
      <c r="S103" s="8"/>
      <c r="T103" s="8"/>
      <c r="U103" s="8"/>
    </row>
    <row r="104" spans="1:21" ht="13" x14ac:dyDescent="0.15">
      <c r="A104" s="2"/>
      <c r="B104" s="8"/>
      <c r="C104" s="8"/>
      <c r="D104" s="8"/>
      <c r="E104" s="8"/>
      <c r="F104" s="8"/>
      <c r="G104" s="8"/>
      <c r="H104" s="8"/>
      <c r="I104" s="8"/>
      <c r="J104" s="8"/>
      <c r="K104" s="8"/>
      <c r="L104" s="8"/>
      <c r="M104" s="8"/>
      <c r="N104" s="8"/>
      <c r="O104" s="8"/>
      <c r="P104" s="8"/>
      <c r="Q104" s="8"/>
      <c r="R104" s="8"/>
      <c r="S104" s="8"/>
      <c r="T104" s="8"/>
      <c r="U104" s="8"/>
    </row>
    <row r="105" spans="1:21" ht="13" x14ac:dyDescent="0.15">
      <c r="A105" s="2"/>
      <c r="B105" s="8"/>
      <c r="C105" s="8"/>
      <c r="D105" s="8"/>
      <c r="E105" s="8"/>
      <c r="F105" s="8"/>
      <c r="G105" s="8"/>
      <c r="H105" s="8"/>
      <c r="I105" s="8"/>
      <c r="J105" s="8"/>
      <c r="K105" s="8"/>
      <c r="L105" s="8"/>
      <c r="M105" s="8"/>
      <c r="N105" s="8"/>
      <c r="O105" s="8"/>
      <c r="P105" s="8"/>
      <c r="Q105" s="8"/>
      <c r="R105" s="8"/>
      <c r="S105" s="8"/>
      <c r="T105" s="8"/>
      <c r="U105" s="8"/>
    </row>
    <row r="106" spans="1:21" ht="13" x14ac:dyDescent="0.15">
      <c r="A106" s="8"/>
      <c r="B106" s="8"/>
      <c r="C106" s="8"/>
      <c r="D106" s="8"/>
      <c r="E106" s="8"/>
      <c r="F106" s="8"/>
      <c r="G106" s="8"/>
      <c r="H106" s="8"/>
      <c r="I106" s="8"/>
      <c r="J106" s="8"/>
      <c r="K106" s="8"/>
      <c r="L106" s="8"/>
      <c r="M106" s="8"/>
      <c r="N106" s="8"/>
      <c r="O106" s="8"/>
      <c r="P106" s="8"/>
      <c r="Q106" s="8"/>
      <c r="R106" s="8"/>
      <c r="S106" s="8"/>
      <c r="T106" s="8"/>
      <c r="U106" s="8"/>
    </row>
    <row r="107" spans="1:21" ht="13" x14ac:dyDescent="0.15">
      <c r="A107" s="8"/>
      <c r="B107" s="8"/>
      <c r="C107" s="8"/>
      <c r="D107" s="8"/>
      <c r="E107" s="8"/>
      <c r="F107" s="8"/>
      <c r="G107" s="8"/>
      <c r="H107" s="8"/>
      <c r="I107" s="8"/>
      <c r="J107" s="8"/>
      <c r="K107" s="8"/>
      <c r="L107" s="8"/>
      <c r="M107" s="8"/>
      <c r="N107" s="8"/>
      <c r="O107" s="8"/>
      <c r="P107" s="8"/>
      <c r="Q107" s="8"/>
      <c r="R107" s="8"/>
      <c r="S107" s="8"/>
      <c r="T107" s="8"/>
      <c r="U107" s="8"/>
    </row>
    <row r="108" spans="1:21" ht="36" customHeight="1" x14ac:dyDescent="0.15">
      <c r="A108" s="2"/>
      <c r="B108" s="8"/>
      <c r="C108" s="8"/>
      <c r="D108" s="8"/>
      <c r="E108" s="8"/>
      <c r="F108" s="8"/>
      <c r="G108" s="8"/>
      <c r="H108" s="8"/>
      <c r="I108" s="8"/>
      <c r="J108" s="8"/>
      <c r="K108" s="8"/>
      <c r="L108" s="8"/>
      <c r="M108" s="8"/>
      <c r="N108" s="8"/>
      <c r="O108" s="8"/>
      <c r="P108" s="8"/>
      <c r="Q108" s="8"/>
      <c r="R108" s="8"/>
      <c r="S108" s="8"/>
      <c r="T108" s="8"/>
      <c r="U108" s="8"/>
    </row>
    <row r="109" spans="1:21" ht="13" x14ac:dyDescent="0.15">
      <c r="A109" s="2"/>
      <c r="B109" s="8"/>
      <c r="C109" s="8"/>
      <c r="D109" s="8"/>
      <c r="E109" s="8"/>
      <c r="F109" s="8"/>
      <c r="G109" s="8"/>
      <c r="H109" s="8"/>
      <c r="I109" s="8"/>
      <c r="J109" s="8"/>
      <c r="K109" s="8"/>
      <c r="L109" s="8"/>
      <c r="M109" s="8"/>
      <c r="N109" s="8"/>
      <c r="O109" s="8"/>
      <c r="P109" s="8"/>
      <c r="Q109" s="8"/>
      <c r="R109" s="8"/>
      <c r="S109" s="8"/>
      <c r="T109" s="8"/>
      <c r="U109" s="8"/>
    </row>
    <row r="110" spans="1:21" ht="13" x14ac:dyDescent="0.15">
      <c r="A110" s="3"/>
      <c r="B110" s="8"/>
      <c r="C110" s="8"/>
      <c r="D110" s="8"/>
      <c r="E110" s="8"/>
      <c r="F110" s="8"/>
      <c r="G110" s="8"/>
      <c r="H110" s="8"/>
      <c r="I110" s="8"/>
      <c r="J110" s="8"/>
      <c r="K110" s="8"/>
      <c r="L110" s="8"/>
      <c r="M110" s="8"/>
      <c r="N110" s="8"/>
      <c r="O110" s="8"/>
      <c r="P110" s="8"/>
      <c r="Q110" s="8"/>
      <c r="R110" s="8"/>
      <c r="S110" s="8"/>
      <c r="T110" s="8"/>
      <c r="U110" s="8"/>
    </row>
    <row r="111" spans="1:21" ht="13" x14ac:dyDescent="0.15">
      <c r="A111" s="3"/>
      <c r="B111" s="8"/>
      <c r="C111" s="8"/>
      <c r="D111" s="8"/>
      <c r="E111" s="8"/>
      <c r="F111" s="8"/>
      <c r="G111" s="8"/>
      <c r="H111" s="8"/>
      <c r="I111" s="8"/>
      <c r="J111" s="8"/>
      <c r="K111" s="8"/>
      <c r="L111" s="8"/>
      <c r="M111" s="8"/>
      <c r="N111" s="8"/>
      <c r="O111" s="8"/>
      <c r="P111" s="8"/>
      <c r="Q111" s="8"/>
      <c r="R111" s="8"/>
      <c r="S111" s="8"/>
      <c r="T111" s="8"/>
      <c r="U111" s="8"/>
    </row>
    <row r="112" spans="1:21" ht="13" x14ac:dyDescent="0.15">
      <c r="A112" s="8"/>
      <c r="B112" s="8"/>
      <c r="C112" s="8"/>
      <c r="D112" s="8"/>
      <c r="E112" s="8"/>
      <c r="F112" s="8"/>
      <c r="G112" s="8"/>
      <c r="H112" s="8"/>
      <c r="I112" s="8"/>
      <c r="J112" s="8"/>
      <c r="K112" s="8"/>
      <c r="L112" s="8"/>
      <c r="M112" s="8"/>
      <c r="N112" s="8"/>
      <c r="O112" s="8"/>
      <c r="P112" s="8"/>
      <c r="Q112" s="8"/>
      <c r="R112" s="8"/>
      <c r="S112" s="8"/>
      <c r="T112" s="8"/>
      <c r="U112" s="8"/>
    </row>
    <row r="113" spans="1:21" ht="13" x14ac:dyDescent="0.15">
      <c r="A113" s="2"/>
      <c r="B113" s="8"/>
      <c r="C113" s="8"/>
      <c r="D113" s="8"/>
      <c r="E113" s="8"/>
      <c r="F113" s="8"/>
      <c r="G113" s="8"/>
      <c r="H113" s="8"/>
      <c r="I113" s="8"/>
      <c r="J113" s="8"/>
      <c r="K113" s="8"/>
      <c r="L113" s="8"/>
      <c r="M113" s="8"/>
      <c r="N113" s="8"/>
      <c r="O113" s="8"/>
      <c r="P113" s="8"/>
      <c r="Q113" s="8"/>
      <c r="R113" s="8"/>
      <c r="S113" s="8"/>
      <c r="T113" s="8"/>
      <c r="U113" s="8"/>
    </row>
    <row r="114" spans="1:21" ht="13" x14ac:dyDescent="0.15">
      <c r="A114" s="2"/>
      <c r="B114" s="8"/>
      <c r="C114" s="8"/>
      <c r="D114" s="8"/>
      <c r="E114" s="8"/>
      <c r="F114" s="8"/>
      <c r="G114" s="8"/>
      <c r="H114" s="8"/>
      <c r="I114" s="8"/>
      <c r="J114" s="8"/>
      <c r="K114" s="8"/>
      <c r="L114" s="8"/>
      <c r="M114" s="8"/>
      <c r="N114" s="8"/>
      <c r="O114" s="8"/>
      <c r="P114" s="8"/>
      <c r="Q114" s="8"/>
      <c r="R114" s="8"/>
      <c r="S114" s="8"/>
      <c r="T114" s="8"/>
      <c r="U114" s="8"/>
    </row>
    <row r="115" spans="1:21" ht="13" x14ac:dyDescent="0.15">
      <c r="A115" s="8"/>
      <c r="B115" s="8"/>
      <c r="C115" s="8"/>
      <c r="D115" s="8"/>
      <c r="E115" s="8"/>
      <c r="F115" s="8"/>
      <c r="G115" s="8"/>
      <c r="H115" s="8"/>
      <c r="I115" s="8"/>
      <c r="J115" s="8"/>
      <c r="K115" s="8"/>
      <c r="L115" s="8"/>
      <c r="M115" s="8"/>
      <c r="N115" s="8"/>
      <c r="O115" s="8"/>
      <c r="P115" s="8"/>
      <c r="Q115" s="8"/>
      <c r="R115" s="8"/>
      <c r="S115" s="8"/>
      <c r="T115" s="8"/>
      <c r="U115" s="8"/>
    </row>
    <row r="116" spans="1:21" ht="13" x14ac:dyDescent="0.15">
      <c r="A116" s="8"/>
      <c r="B116" s="8"/>
      <c r="C116" s="8"/>
      <c r="D116" s="8"/>
      <c r="E116" s="8"/>
      <c r="F116" s="8"/>
      <c r="G116" s="8"/>
      <c r="H116" s="8"/>
      <c r="I116" s="8"/>
      <c r="J116" s="8"/>
      <c r="K116" s="8"/>
      <c r="L116" s="8"/>
      <c r="M116" s="8"/>
      <c r="N116" s="8"/>
      <c r="O116" s="8"/>
      <c r="P116" s="8"/>
      <c r="Q116" s="8"/>
      <c r="R116" s="8"/>
      <c r="S116" s="8"/>
      <c r="T116" s="8"/>
      <c r="U116" s="8"/>
    </row>
    <row r="117" spans="1:21" ht="13" x14ac:dyDescent="0.15">
      <c r="A117" s="8"/>
      <c r="B117" s="8"/>
      <c r="C117" s="8"/>
      <c r="D117" s="8"/>
      <c r="E117" s="8"/>
      <c r="F117" s="8"/>
      <c r="G117" s="8"/>
      <c r="H117" s="8"/>
      <c r="I117" s="8"/>
      <c r="J117" s="8"/>
      <c r="K117" s="8"/>
      <c r="L117" s="8"/>
      <c r="M117" s="8"/>
      <c r="N117" s="8"/>
      <c r="O117" s="8"/>
      <c r="P117" s="8"/>
      <c r="Q117" s="8"/>
      <c r="R117" s="8"/>
      <c r="S117" s="8"/>
      <c r="T117" s="8"/>
      <c r="U117" s="8"/>
    </row>
    <row r="118" spans="1:21" ht="13" x14ac:dyDescent="0.15">
      <c r="A118" s="8"/>
      <c r="B118" s="8"/>
      <c r="C118" s="8"/>
      <c r="D118" s="8"/>
      <c r="E118" s="8"/>
      <c r="F118" s="8"/>
      <c r="G118" s="8"/>
      <c r="H118" s="8"/>
      <c r="I118" s="8"/>
      <c r="J118" s="8"/>
      <c r="K118" s="8"/>
      <c r="L118" s="8"/>
      <c r="M118" s="8"/>
      <c r="N118" s="8"/>
      <c r="O118" s="8"/>
      <c r="P118" s="8"/>
      <c r="Q118" s="8"/>
      <c r="R118" s="8"/>
      <c r="S118" s="8"/>
      <c r="T118" s="8"/>
      <c r="U118" s="8"/>
    </row>
    <row r="119" spans="1:21" ht="13" x14ac:dyDescent="0.15">
      <c r="A119" s="8"/>
      <c r="B119" s="8"/>
      <c r="C119" s="8"/>
      <c r="D119" s="8"/>
      <c r="E119" s="8"/>
      <c r="F119" s="8"/>
      <c r="G119" s="8"/>
      <c r="H119" s="8"/>
      <c r="I119" s="8"/>
      <c r="J119" s="8"/>
      <c r="K119" s="8"/>
      <c r="L119" s="8"/>
      <c r="M119" s="8"/>
      <c r="N119" s="8"/>
      <c r="O119" s="8"/>
      <c r="P119" s="8"/>
      <c r="Q119" s="8"/>
      <c r="R119" s="8"/>
      <c r="S119" s="8"/>
      <c r="T119" s="8"/>
      <c r="U119" s="8"/>
    </row>
    <row r="120" spans="1:21" ht="13" x14ac:dyDescent="0.15">
      <c r="A120" s="8"/>
      <c r="B120" s="8"/>
      <c r="C120" s="8"/>
      <c r="D120" s="8"/>
      <c r="E120" s="8"/>
      <c r="F120" s="8"/>
      <c r="G120" s="8"/>
      <c r="H120" s="8"/>
      <c r="I120" s="8"/>
      <c r="J120" s="8"/>
      <c r="K120" s="8"/>
      <c r="L120" s="8"/>
      <c r="M120" s="8"/>
      <c r="N120" s="8"/>
      <c r="O120" s="8"/>
      <c r="P120" s="8"/>
      <c r="Q120" s="8"/>
      <c r="R120" s="8"/>
      <c r="S120" s="8"/>
      <c r="T120" s="8"/>
      <c r="U120" s="8"/>
    </row>
    <row r="121" spans="1:21" ht="13" x14ac:dyDescent="0.15">
      <c r="A121" s="8"/>
      <c r="B121" s="8"/>
      <c r="C121" s="8"/>
      <c r="D121" s="8"/>
      <c r="E121" s="8"/>
      <c r="F121" s="8"/>
      <c r="G121" s="8"/>
      <c r="H121" s="8"/>
      <c r="I121" s="8"/>
      <c r="J121" s="8"/>
      <c r="K121" s="8"/>
      <c r="L121" s="8"/>
      <c r="M121" s="8"/>
      <c r="N121" s="8"/>
      <c r="O121" s="8"/>
      <c r="P121" s="8"/>
      <c r="Q121" s="8"/>
      <c r="R121" s="8"/>
      <c r="S121" s="8"/>
      <c r="T121" s="8"/>
      <c r="U121" s="8"/>
    </row>
    <row r="122" spans="1:21" ht="13" x14ac:dyDescent="0.15">
      <c r="A122" s="8"/>
      <c r="B122" s="8"/>
      <c r="C122" s="8"/>
      <c r="D122" s="8"/>
      <c r="E122" s="8"/>
      <c r="F122" s="8"/>
      <c r="G122" s="8"/>
      <c r="H122" s="8"/>
      <c r="I122" s="8"/>
      <c r="J122" s="8"/>
      <c r="K122" s="8"/>
      <c r="L122" s="8"/>
      <c r="M122" s="8"/>
      <c r="N122" s="8"/>
      <c r="O122" s="8"/>
      <c r="P122" s="8"/>
      <c r="Q122" s="8"/>
      <c r="R122" s="8"/>
      <c r="S122" s="8"/>
      <c r="T122" s="8"/>
      <c r="U122" s="8"/>
    </row>
    <row r="123" spans="1:21" ht="13" x14ac:dyDescent="0.15">
      <c r="A123" s="8"/>
      <c r="B123" s="8"/>
      <c r="C123" s="8"/>
      <c r="D123" s="8"/>
      <c r="E123" s="8"/>
      <c r="F123" s="8"/>
      <c r="G123" s="8"/>
      <c r="H123" s="8"/>
      <c r="I123" s="8"/>
      <c r="J123" s="8"/>
      <c r="K123" s="8"/>
      <c r="L123" s="8"/>
      <c r="M123" s="8"/>
      <c r="N123" s="8"/>
      <c r="O123" s="8"/>
      <c r="P123" s="8"/>
      <c r="Q123" s="8"/>
      <c r="R123" s="8"/>
      <c r="S123" s="8"/>
      <c r="T123" s="8"/>
      <c r="U123" s="8"/>
    </row>
    <row r="124" spans="1:21" ht="13" x14ac:dyDescent="0.15">
      <c r="A124" s="8"/>
      <c r="B124" s="8"/>
      <c r="C124" s="8"/>
      <c r="D124" s="8"/>
      <c r="E124" s="8"/>
      <c r="F124" s="8"/>
      <c r="G124" s="8"/>
      <c r="H124" s="8"/>
      <c r="I124" s="8"/>
      <c r="J124" s="8"/>
      <c r="K124" s="8"/>
      <c r="L124" s="8"/>
      <c r="M124" s="8"/>
      <c r="N124" s="8"/>
      <c r="O124" s="8"/>
      <c r="P124" s="8"/>
      <c r="Q124" s="8"/>
      <c r="R124" s="8"/>
      <c r="S124" s="8"/>
      <c r="T124" s="8"/>
      <c r="U124" s="8"/>
    </row>
    <row r="125" spans="1:21" ht="13" x14ac:dyDescent="0.15">
      <c r="A125" s="8"/>
      <c r="B125" s="8"/>
      <c r="C125" s="8"/>
      <c r="D125" s="8"/>
      <c r="E125" s="8"/>
      <c r="F125" s="8"/>
      <c r="G125" s="8"/>
      <c r="H125" s="8"/>
      <c r="I125" s="8"/>
      <c r="J125" s="8"/>
      <c r="K125" s="8"/>
      <c r="L125" s="8"/>
      <c r="M125" s="8"/>
      <c r="N125" s="8"/>
      <c r="O125" s="8"/>
      <c r="P125" s="8"/>
      <c r="Q125" s="8"/>
      <c r="R125" s="8"/>
      <c r="S125" s="8"/>
      <c r="T125" s="8"/>
      <c r="U125" s="8"/>
    </row>
    <row r="126" spans="1:21" ht="13" x14ac:dyDescent="0.15">
      <c r="A126" s="8"/>
      <c r="B126" s="8"/>
      <c r="C126" s="8"/>
      <c r="D126" s="8"/>
      <c r="E126" s="8"/>
      <c r="F126" s="8"/>
      <c r="G126" s="8"/>
      <c r="H126" s="8"/>
      <c r="I126" s="8"/>
      <c r="J126" s="8"/>
      <c r="K126" s="8"/>
      <c r="L126" s="8"/>
      <c r="M126" s="8"/>
      <c r="N126" s="8"/>
      <c r="O126" s="8"/>
      <c r="P126" s="8"/>
      <c r="Q126" s="8"/>
      <c r="R126" s="8"/>
      <c r="S126" s="8"/>
      <c r="T126" s="8"/>
      <c r="U126" s="8"/>
    </row>
    <row r="127" spans="1:21" ht="13" x14ac:dyDescent="0.15">
      <c r="A127" s="8"/>
      <c r="B127" s="8"/>
      <c r="C127" s="8"/>
      <c r="D127" s="8"/>
      <c r="E127" s="8"/>
      <c r="F127" s="8"/>
      <c r="G127" s="8"/>
      <c r="H127" s="8"/>
      <c r="I127" s="8"/>
      <c r="J127" s="8"/>
      <c r="K127" s="8"/>
      <c r="L127" s="8"/>
      <c r="M127" s="8"/>
      <c r="N127" s="8"/>
      <c r="O127" s="8"/>
      <c r="P127" s="8"/>
      <c r="Q127" s="8"/>
      <c r="R127" s="8"/>
      <c r="S127" s="8"/>
      <c r="T127" s="8"/>
      <c r="U127" s="8"/>
    </row>
    <row r="128" spans="1:21" ht="13" x14ac:dyDescent="0.15">
      <c r="A128" s="8"/>
      <c r="B128" s="8"/>
      <c r="C128" s="8"/>
      <c r="D128" s="8"/>
      <c r="E128" s="8"/>
      <c r="F128" s="8"/>
      <c r="G128" s="8"/>
      <c r="H128" s="8"/>
      <c r="I128" s="8"/>
      <c r="J128" s="8"/>
      <c r="K128" s="8"/>
      <c r="L128" s="8"/>
      <c r="M128" s="8"/>
      <c r="N128" s="8"/>
      <c r="O128" s="8"/>
      <c r="P128" s="8"/>
      <c r="Q128" s="8"/>
      <c r="R128" s="8"/>
      <c r="S128" s="8"/>
      <c r="T128" s="8"/>
      <c r="U128" s="8"/>
    </row>
    <row r="129" spans="1:21" ht="13" x14ac:dyDescent="0.15">
      <c r="A129" s="8"/>
      <c r="B129" s="8"/>
      <c r="C129" s="8"/>
      <c r="D129" s="8"/>
      <c r="E129" s="8"/>
      <c r="F129" s="8"/>
      <c r="G129" s="8"/>
      <c r="H129" s="8"/>
      <c r="I129" s="8"/>
      <c r="J129" s="8"/>
      <c r="K129" s="8"/>
      <c r="L129" s="8"/>
      <c r="M129" s="8"/>
      <c r="N129" s="8"/>
      <c r="O129" s="8"/>
      <c r="P129" s="8"/>
      <c r="Q129" s="8"/>
      <c r="R129" s="8"/>
      <c r="S129" s="8"/>
      <c r="T129" s="8"/>
      <c r="U129" s="8"/>
    </row>
    <row r="130" spans="1:21" ht="13" x14ac:dyDescent="0.15">
      <c r="A130" s="8"/>
      <c r="B130" s="8"/>
      <c r="C130" s="8"/>
      <c r="D130" s="8"/>
      <c r="E130" s="8"/>
      <c r="F130" s="8"/>
      <c r="G130" s="8"/>
      <c r="H130" s="8"/>
      <c r="I130" s="8"/>
      <c r="J130" s="8"/>
      <c r="K130" s="8"/>
      <c r="L130" s="8"/>
      <c r="M130" s="8"/>
      <c r="N130" s="8"/>
      <c r="O130" s="8"/>
      <c r="P130" s="8"/>
      <c r="Q130" s="8"/>
      <c r="R130" s="8"/>
      <c r="S130" s="8"/>
      <c r="T130" s="8"/>
      <c r="U130" s="8"/>
    </row>
    <row r="131" spans="1:21" ht="13" x14ac:dyDescent="0.15">
      <c r="A131" s="8"/>
      <c r="B131" s="8"/>
      <c r="C131" s="8"/>
      <c r="D131" s="8"/>
      <c r="E131" s="8"/>
      <c r="F131" s="8"/>
      <c r="G131" s="8"/>
      <c r="H131" s="8"/>
      <c r="I131" s="8"/>
      <c r="J131" s="8"/>
      <c r="K131" s="8"/>
      <c r="L131" s="8"/>
      <c r="M131" s="8"/>
      <c r="N131" s="8"/>
      <c r="O131" s="8"/>
      <c r="P131" s="8"/>
      <c r="Q131" s="8"/>
      <c r="R131" s="8"/>
      <c r="S131" s="8"/>
      <c r="T131" s="8"/>
      <c r="U131" s="8"/>
    </row>
    <row r="132" spans="1:21" ht="13" x14ac:dyDescent="0.15">
      <c r="A132" s="8"/>
      <c r="B132" s="8"/>
      <c r="C132" s="8"/>
      <c r="D132" s="8"/>
      <c r="E132" s="8"/>
      <c r="F132" s="8"/>
      <c r="G132" s="8"/>
      <c r="H132" s="8"/>
      <c r="I132" s="8"/>
      <c r="J132" s="8"/>
      <c r="K132" s="8"/>
      <c r="L132" s="8"/>
      <c r="M132" s="8"/>
      <c r="N132" s="8"/>
      <c r="O132" s="8"/>
      <c r="P132" s="8"/>
      <c r="Q132" s="8"/>
      <c r="R132" s="8"/>
      <c r="S132" s="8"/>
      <c r="T132" s="8"/>
      <c r="U132" s="8"/>
    </row>
    <row r="133" spans="1:21" ht="13" x14ac:dyDescent="0.15">
      <c r="A133" s="8"/>
      <c r="B133" s="8"/>
      <c r="C133" s="8"/>
      <c r="D133" s="8"/>
      <c r="E133" s="8"/>
      <c r="F133" s="8"/>
      <c r="G133" s="8"/>
      <c r="H133" s="8"/>
      <c r="I133" s="8"/>
      <c r="J133" s="8"/>
      <c r="K133" s="8"/>
      <c r="L133" s="8"/>
      <c r="M133" s="8"/>
      <c r="N133" s="8"/>
      <c r="O133" s="8"/>
      <c r="P133" s="8"/>
      <c r="Q133" s="8"/>
      <c r="R133" s="8"/>
      <c r="S133" s="8"/>
      <c r="T133" s="8"/>
      <c r="U133" s="8"/>
    </row>
    <row r="134" spans="1:21" ht="13" x14ac:dyDescent="0.15">
      <c r="A134" s="8"/>
      <c r="B134" s="8"/>
      <c r="C134" s="8"/>
      <c r="D134" s="8"/>
      <c r="E134" s="8"/>
      <c r="F134" s="8"/>
      <c r="G134" s="8"/>
      <c r="H134" s="8"/>
      <c r="I134" s="8"/>
      <c r="J134" s="8"/>
      <c r="K134" s="8"/>
      <c r="L134" s="8"/>
      <c r="M134" s="8"/>
      <c r="N134" s="8"/>
      <c r="O134" s="8"/>
      <c r="P134" s="8"/>
      <c r="Q134" s="8"/>
      <c r="R134" s="8"/>
      <c r="S134" s="8"/>
      <c r="T134" s="8"/>
      <c r="U134" s="8"/>
    </row>
    <row r="135" spans="1:21" ht="13" x14ac:dyDescent="0.15">
      <c r="A135" s="8"/>
      <c r="B135" s="8"/>
      <c r="C135" s="8"/>
      <c r="D135" s="8"/>
      <c r="E135" s="8"/>
      <c r="F135" s="8"/>
      <c r="G135" s="8"/>
      <c r="H135" s="8"/>
      <c r="I135" s="8"/>
      <c r="J135" s="8"/>
      <c r="K135" s="8"/>
      <c r="L135" s="8"/>
      <c r="M135" s="8"/>
      <c r="N135" s="8"/>
      <c r="O135" s="8"/>
      <c r="P135" s="8"/>
      <c r="Q135" s="8"/>
      <c r="R135" s="8"/>
      <c r="S135" s="8"/>
      <c r="T135" s="8"/>
      <c r="U135" s="8"/>
    </row>
    <row r="136" spans="1:21" ht="13" x14ac:dyDescent="0.15">
      <c r="A136" s="8"/>
      <c r="B136" s="8"/>
      <c r="C136" s="8"/>
      <c r="D136" s="8"/>
      <c r="E136" s="8"/>
      <c r="F136" s="8"/>
      <c r="G136" s="8"/>
      <c r="H136" s="8"/>
      <c r="I136" s="8"/>
      <c r="J136" s="8"/>
      <c r="K136" s="8"/>
      <c r="L136" s="8"/>
      <c r="M136" s="8"/>
      <c r="N136" s="8"/>
      <c r="O136" s="8"/>
      <c r="P136" s="8"/>
      <c r="Q136" s="8"/>
      <c r="R136" s="8"/>
      <c r="S136" s="8"/>
      <c r="T136" s="8"/>
      <c r="U136" s="8"/>
    </row>
    <row r="137" spans="1:21" ht="13" x14ac:dyDescent="0.15">
      <c r="A137" s="8"/>
      <c r="B137" s="8"/>
      <c r="C137" s="8"/>
      <c r="D137" s="8"/>
      <c r="E137" s="8"/>
      <c r="F137" s="8"/>
      <c r="G137" s="8"/>
      <c r="H137" s="8"/>
      <c r="I137" s="8"/>
      <c r="J137" s="8"/>
      <c r="K137" s="8"/>
      <c r="L137" s="8"/>
      <c r="M137" s="8"/>
      <c r="N137" s="8"/>
      <c r="O137" s="8"/>
      <c r="P137" s="8"/>
      <c r="Q137" s="8"/>
      <c r="R137" s="8"/>
      <c r="S137" s="8"/>
      <c r="T137" s="8"/>
      <c r="U137" s="8"/>
    </row>
    <row r="138" spans="1:21" ht="13" x14ac:dyDescent="0.15">
      <c r="A138" s="8"/>
      <c r="B138" s="8"/>
      <c r="C138" s="8"/>
      <c r="D138" s="8"/>
      <c r="E138" s="8"/>
      <c r="F138" s="8"/>
      <c r="G138" s="8"/>
      <c r="H138" s="8"/>
      <c r="I138" s="8"/>
      <c r="J138" s="8"/>
      <c r="K138" s="8"/>
      <c r="L138" s="8"/>
      <c r="M138" s="8"/>
      <c r="N138" s="8"/>
      <c r="O138" s="8"/>
      <c r="P138" s="8"/>
      <c r="Q138" s="8"/>
      <c r="R138" s="8"/>
      <c r="S138" s="8"/>
      <c r="T138" s="8"/>
      <c r="U138" s="8"/>
    </row>
    <row r="139" spans="1:21" ht="13" x14ac:dyDescent="0.15">
      <c r="A139" s="8"/>
      <c r="B139" s="8"/>
      <c r="C139" s="8"/>
      <c r="D139" s="8"/>
      <c r="E139" s="8"/>
      <c r="F139" s="8"/>
      <c r="G139" s="8"/>
      <c r="H139" s="8"/>
      <c r="I139" s="8"/>
      <c r="J139" s="8"/>
      <c r="K139" s="8"/>
      <c r="L139" s="8"/>
      <c r="M139" s="8"/>
      <c r="N139" s="8"/>
      <c r="O139" s="8"/>
      <c r="P139" s="8"/>
      <c r="Q139" s="8"/>
      <c r="R139" s="8"/>
      <c r="S139" s="8"/>
      <c r="T139" s="8"/>
      <c r="U139" s="8"/>
    </row>
    <row r="140" spans="1:21" ht="13" x14ac:dyDescent="0.15">
      <c r="A140" s="8"/>
      <c r="B140" s="8"/>
      <c r="C140" s="8"/>
      <c r="D140" s="8"/>
      <c r="E140" s="8"/>
      <c r="F140" s="8"/>
      <c r="G140" s="8"/>
      <c r="H140" s="8"/>
      <c r="I140" s="8"/>
      <c r="J140" s="8"/>
      <c r="K140" s="8"/>
      <c r="L140" s="8"/>
      <c r="M140" s="8"/>
      <c r="N140" s="8"/>
      <c r="O140" s="8"/>
      <c r="P140" s="8"/>
      <c r="Q140" s="8"/>
      <c r="R140" s="8"/>
      <c r="S140" s="8"/>
      <c r="T140" s="8"/>
      <c r="U140" s="8"/>
    </row>
    <row r="141" spans="1:21" ht="13" x14ac:dyDescent="0.15">
      <c r="A141" s="8"/>
      <c r="B141" s="8"/>
      <c r="C141" s="8"/>
      <c r="D141" s="8"/>
      <c r="E141" s="8"/>
      <c r="F141" s="8"/>
      <c r="G141" s="8"/>
      <c r="H141" s="8"/>
      <c r="I141" s="8"/>
      <c r="J141" s="8"/>
      <c r="K141" s="8"/>
      <c r="L141" s="8"/>
      <c r="M141" s="8"/>
      <c r="N141" s="8"/>
      <c r="O141" s="8"/>
      <c r="P141" s="8"/>
      <c r="Q141" s="8"/>
      <c r="R141" s="8"/>
      <c r="S141" s="8"/>
      <c r="T141" s="8"/>
      <c r="U141" s="8"/>
    </row>
    <row r="142" spans="1:21" ht="13" x14ac:dyDescent="0.15">
      <c r="A142" s="8"/>
      <c r="B142" s="8"/>
      <c r="C142" s="8"/>
      <c r="D142" s="8"/>
      <c r="E142" s="8"/>
      <c r="F142" s="8"/>
      <c r="G142" s="8"/>
      <c r="H142" s="8"/>
      <c r="I142" s="8"/>
      <c r="J142" s="8"/>
      <c r="K142" s="8"/>
      <c r="L142" s="8"/>
      <c r="M142" s="8"/>
      <c r="N142" s="8"/>
      <c r="O142" s="8"/>
      <c r="P142" s="8"/>
      <c r="Q142" s="8"/>
      <c r="R142" s="8"/>
      <c r="S142" s="8"/>
      <c r="T142" s="8"/>
      <c r="U142" s="8"/>
    </row>
    <row r="143" spans="1:21" ht="13" x14ac:dyDescent="0.15">
      <c r="A143" s="8"/>
      <c r="B143" s="8"/>
      <c r="C143" s="8"/>
      <c r="D143" s="8"/>
      <c r="E143" s="8"/>
      <c r="F143" s="8"/>
      <c r="G143" s="8"/>
      <c r="H143" s="8"/>
      <c r="I143" s="8"/>
      <c r="J143" s="8"/>
      <c r="K143" s="8"/>
      <c r="L143" s="8"/>
      <c r="M143" s="8"/>
      <c r="N143" s="8"/>
      <c r="O143" s="8"/>
      <c r="P143" s="8"/>
      <c r="Q143" s="8"/>
      <c r="R143" s="8"/>
      <c r="S143" s="8"/>
      <c r="T143" s="8"/>
      <c r="U143" s="8"/>
    </row>
    <row r="144" spans="1:21" ht="13" x14ac:dyDescent="0.15">
      <c r="A144" s="8"/>
      <c r="B144" s="8"/>
      <c r="C144" s="8"/>
      <c r="D144" s="8"/>
      <c r="E144" s="8"/>
      <c r="F144" s="8"/>
      <c r="G144" s="8"/>
      <c r="H144" s="8"/>
      <c r="I144" s="8"/>
      <c r="J144" s="8"/>
      <c r="K144" s="8"/>
      <c r="L144" s="8"/>
      <c r="M144" s="8"/>
      <c r="N144" s="8"/>
      <c r="O144" s="8"/>
      <c r="P144" s="8"/>
      <c r="Q144" s="8"/>
      <c r="R144" s="8"/>
      <c r="S144" s="8"/>
      <c r="T144" s="8"/>
      <c r="U144" s="8"/>
    </row>
    <row r="145" spans="1:21" ht="13" x14ac:dyDescent="0.15">
      <c r="A145" s="8"/>
      <c r="B145" s="8"/>
      <c r="C145" s="8"/>
      <c r="D145" s="8"/>
      <c r="E145" s="8"/>
      <c r="F145" s="8"/>
      <c r="G145" s="8"/>
      <c r="H145" s="8"/>
      <c r="I145" s="8"/>
      <c r="J145" s="8"/>
      <c r="K145" s="8"/>
      <c r="L145" s="8"/>
      <c r="M145" s="8"/>
      <c r="N145" s="8"/>
      <c r="O145" s="8"/>
      <c r="P145" s="8"/>
      <c r="Q145" s="8"/>
      <c r="R145" s="8"/>
      <c r="S145" s="8"/>
      <c r="T145" s="8"/>
      <c r="U145" s="8"/>
    </row>
    <row r="146" spans="1:21" ht="13" x14ac:dyDescent="0.15">
      <c r="A146" s="8"/>
      <c r="B146" s="8"/>
      <c r="C146" s="8"/>
      <c r="D146" s="8"/>
      <c r="E146" s="8"/>
      <c r="F146" s="8"/>
      <c r="G146" s="8"/>
      <c r="H146" s="8"/>
      <c r="I146" s="8"/>
      <c r="J146" s="8"/>
      <c r="K146" s="8"/>
      <c r="L146" s="8"/>
      <c r="M146" s="8"/>
      <c r="N146" s="8"/>
      <c r="O146" s="8"/>
      <c r="P146" s="8"/>
      <c r="Q146" s="8"/>
      <c r="R146" s="8"/>
      <c r="S146" s="8"/>
      <c r="T146" s="8"/>
      <c r="U146" s="8"/>
    </row>
    <row r="147" spans="1:21" ht="13" x14ac:dyDescent="0.15">
      <c r="A147" s="8"/>
      <c r="B147" s="8"/>
      <c r="C147" s="8"/>
      <c r="D147" s="8"/>
      <c r="E147" s="8"/>
      <c r="F147" s="8"/>
      <c r="G147" s="8"/>
      <c r="H147" s="8"/>
      <c r="I147" s="8"/>
      <c r="J147" s="8"/>
      <c r="K147" s="8"/>
      <c r="L147" s="8"/>
      <c r="M147" s="8"/>
      <c r="N147" s="8"/>
      <c r="O147" s="8"/>
      <c r="P147" s="8"/>
      <c r="Q147" s="8"/>
      <c r="R147" s="8"/>
      <c r="S147" s="8"/>
      <c r="T147" s="8"/>
      <c r="U147" s="8"/>
    </row>
    <row r="148" spans="1:21" ht="13" x14ac:dyDescent="0.15">
      <c r="A148" s="8"/>
      <c r="B148" s="8"/>
      <c r="C148" s="8"/>
      <c r="D148" s="8"/>
      <c r="E148" s="8"/>
      <c r="F148" s="8"/>
      <c r="G148" s="8"/>
      <c r="H148" s="8"/>
      <c r="I148" s="8"/>
      <c r="J148" s="8"/>
      <c r="K148" s="8"/>
      <c r="L148" s="8"/>
      <c r="M148" s="8"/>
      <c r="N148" s="8"/>
      <c r="O148" s="8"/>
      <c r="P148" s="8"/>
      <c r="Q148" s="8"/>
      <c r="R148" s="8"/>
      <c r="S148" s="8"/>
      <c r="T148" s="8"/>
      <c r="U148" s="8"/>
    </row>
    <row r="149" spans="1:21" ht="13" x14ac:dyDescent="0.15">
      <c r="A149" s="8"/>
      <c r="B149" s="8"/>
      <c r="C149" s="8"/>
      <c r="D149" s="8"/>
      <c r="E149" s="8"/>
      <c r="F149" s="8"/>
      <c r="G149" s="8"/>
      <c r="H149" s="8"/>
      <c r="I149" s="8"/>
      <c r="J149" s="8"/>
      <c r="K149" s="8"/>
      <c r="L149" s="8"/>
      <c r="M149" s="8"/>
      <c r="N149" s="8"/>
      <c r="O149" s="8"/>
      <c r="P149" s="8"/>
      <c r="Q149" s="8"/>
      <c r="R149" s="8"/>
      <c r="S149" s="8"/>
      <c r="T149" s="8"/>
      <c r="U149" s="8"/>
    </row>
    <row r="150" spans="1:21" ht="13" x14ac:dyDescent="0.15">
      <c r="A150" s="8"/>
      <c r="B150" s="8"/>
      <c r="C150" s="8"/>
      <c r="D150" s="8"/>
      <c r="E150" s="8"/>
      <c r="F150" s="8"/>
      <c r="G150" s="8"/>
      <c r="H150" s="8"/>
      <c r="I150" s="8"/>
      <c r="J150" s="8"/>
      <c r="K150" s="8"/>
      <c r="L150" s="8"/>
      <c r="M150" s="8"/>
      <c r="N150" s="8"/>
      <c r="O150" s="8"/>
      <c r="P150" s="8"/>
      <c r="Q150" s="8"/>
      <c r="R150" s="8"/>
      <c r="S150" s="8"/>
      <c r="T150" s="8"/>
      <c r="U150" s="8"/>
    </row>
    <row r="151" spans="1:21" ht="13" x14ac:dyDescent="0.15">
      <c r="A151" s="8"/>
      <c r="B151" s="8"/>
      <c r="C151" s="8"/>
      <c r="D151" s="8"/>
      <c r="E151" s="8"/>
      <c r="F151" s="8"/>
      <c r="G151" s="8"/>
      <c r="H151" s="8"/>
      <c r="I151" s="8"/>
      <c r="J151" s="8"/>
      <c r="K151" s="8"/>
      <c r="L151" s="8"/>
      <c r="M151" s="8"/>
      <c r="N151" s="8"/>
      <c r="O151" s="8"/>
      <c r="P151" s="8"/>
      <c r="Q151" s="8"/>
      <c r="R151" s="8"/>
      <c r="S151" s="8"/>
      <c r="T151" s="8"/>
      <c r="U151" s="8"/>
    </row>
    <row r="152" spans="1:21" ht="13" x14ac:dyDescent="0.15">
      <c r="A152" s="8"/>
      <c r="B152" s="8"/>
      <c r="C152" s="8"/>
      <c r="D152" s="8"/>
      <c r="E152" s="8"/>
      <c r="F152" s="8"/>
      <c r="G152" s="8"/>
      <c r="H152" s="8"/>
      <c r="I152" s="8"/>
      <c r="J152" s="8"/>
      <c r="K152" s="8"/>
      <c r="L152" s="8"/>
      <c r="M152" s="8"/>
      <c r="N152" s="8"/>
      <c r="O152" s="8"/>
      <c r="P152" s="8"/>
      <c r="Q152" s="8"/>
      <c r="R152" s="8"/>
      <c r="S152" s="8"/>
      <c r="T152" s="8"/>
      <c r="U152" s="8"/>
    </row>
    <row r="153" spans="1:21" ht="13" x14ac:dyDescent="0.15">
      <c r="A153" s="8"/>
      <c r="B153" s="8"/>
      <c r="C153" s="8"/>
      <c r="D153" s="8"/>
      <c r="E153" s="8"/>
      <c r="F153" s="8"/>
      <c r="G153" s="8"/>
      <c r="H153" s="8"/>
      <c r="I153" s="8"/>
      <c r="J153" s="8"/>
      <c r="K153" s="8"/>
      <c r="L153" s="8"/>
      <c r="M153" s="8"/>
      <c r="N153" s="8"/>
      <c r="O153" s="8"/>
      <c r="P153" s="8"/>
      <c r="Q153" s="8"/>
      <c r="R153" s="8"/>
      <c r="S153" s="8"/>
      <c r="T153" s="8"/>
      <c r="U153" s="8"/>
    </row>
    <row r="154" spans="1:21" ht="13" x14ac:dyDescent="0.15">
      <c r="A154" s="8"/>
      <c r="B154" s="8"/>
      <c r="C154" s="8"/>
      <c r="D154" s="8"/>
      <c r="E154" s="8"/>
      <c r="F154" s="8"/>
      <c r="G154" s="8"/>
      <c r="H154" s="8"/>
      <c r="I154" s="8"/>
      <c r="J154" s="8"/>
      <c r="K154" s="8"/>
      <c r="L154" s="8"/>
      <c r="M154" s="8"/>
      <c r="N154" s="8"/>
      <c r="O154" s="8"/>
      <c r="P154" s="8"/>
      <c r="Q154" s="8"/>
      <c r="R154" s="8"/>
      <c r="S154" s="8"/>
      <c r="T154" s="8"/>
      <c r="U154" s="8"/>
    </row>
    <row r="155" spans="1:21" ht="13" x14ac:dyDescent="0.15">
      <c r="A155" s="8"/>
      <c r="B155" s="8"/>
      <c r="C155" s="8"/>
      <c r="D155" s="8"/>
      <c r="E155" s="8"/>
      <c r="F155" s="8"/>
      <c r="G155" s="8"/>
      <c r="H155" s="8"/>
      <c r="I155" s="8"/>
      <c r="J155" s="8"/>
      <c r="K155" s="8"/>
      <c r="L155" s="8"/>
      <c r="M155" s="8"/>
      <c r="N155" s="8"/>
      <c r="O155" s="8"/>
      <c r="P155" s="8"/>
      <c r="Q155" s="8"/>
      <c r="R155" s="8"/>
      <c r="S155" s="8"/>
      <c r="T155" s="8"/>
      <c r="U155" s="8"/>
    </row>
    <row r="156" spans="1:21" ht="13" x14ac:dyDescent="0.15">
      <c r="A156" s="8"/>
      <c r="B156" s="8"/>
      <c r="C156" s="8"/>
      <c r="D156" s="8"/>
      <c r="E156" s="8"/>
      <c r="F156" s="8"/>
      <c r="G156" s="8"/>
      <c r="H156" s="8"/>
      <c r="I156" s="8"/>
      <c r="J156" s="8"/>
      <c r="K156" s="8"/>
      <c r="L156" s="8"/>
      <c r="M156" s="8"/>
      <c r="N156" s="8"/>
      <c r="O156" s="8"/>
      <c r="P156" s="8"/>
      <c r="Q156" s="8"/>
      <c r="R156" s="8"/>
      <c r="S156" s="8"/>
      <c r="T156" s="8"/>
      <c r="U156" s="8"/>
    </row>
    <row r="157" spans="1:21" ht="13" x14ac:dyDescent="0.15">
      <c r="A157" s="8"/>
      <c r="B157" s="8"/>
      <c r="C157" s="8"/>
      <c r="D157" s="8"/>
      <c r="E157" s="8"/>
      <c r="F157" s="8"/>
      <c r="G157" s="8"/>
      <c r="H157" s="8"/>
      <c r="I157" s="8"/>
      <c r="J157" s="8"/>
      <c r="K157" s="8"/>
      <c r="L157" s="8"/>
      <c r="M157" s="8"/>
      <c r="N157" s="8"/>
      <c r="O157" s="8"/>
      <c r="P157" s="8"/>
      <c r="Q157" s="8"/>
      <c r="R157" s="8"/>
      <c r="S157" s="8"/>
      <c r="T157" s="8"/>
      <c r="U157" s="8"/>
    </row>
    <row r="158" spans="1:21" ht="13" x14ac:dyDescent="0.15">
      <c r="A158" s="8"/>
      <c r="B158" s="8"/>
      <c r="C158" s="8"/>
      <c r="D158" s="8"/>
      <c r="E158" s="8"/>
      <c r="F158" s="8"/>
      <c r="G158" s="8"/>
      <c r="H158" s="8"/>
      <c r="I158" s="8"/>
      <c r="J158" s="8"/>
      <c r="K158" s="8"/>
      <c r="L158" s="8"/>
      <c r="M158" s="8"/>
      <c r="N158" s="8"/>
      <c r="O158" s="8"/>
      <c r="P158" s="8"/>
      <c r="Q158" s="8"/>
      <c r="R158" s="8"/>
      <c r="S158" s="8"/>
      <c r="T158" s="8"/>
      <c r="U158" s="8"/>
    </row>
    <row r="159" spans="1:21" ht="13" x14ac:dyDescent="0.15">
      <c r="A159" s="8"/>
      <c r="B159" s="8"/>
      <c r="C159" s="8"/>
      <c r="D159" s="8"/>
      <c r="E159" s="8"/>
      <c r="F159" s="8"/>
      <c r="G159" s="8"/>
      <c r="H159" s="8"/>
      <c r="I159" s="8"/>
      <c r="J159" s="8"/>
      <c r="K159" s="8"/>
      <c r="L159" s="8"/>
      <c r="M159" s="8"/>
      <c r="N159" s="8"/>
      <c r="O159" s="8"/>
      <c r="P159" s="8"/>
      <c r="Q159" s="8"/>
      <c r="R159" s="8"/>
      <c r="S159" s="8"/>
      <c r="T159" s="8"/>
      <c r="U159" s="8"/>
    </row>
    <row r="160" spans="1:21" ht="13" x14ac:dyDescent="0.15">
      <c r="A160" s="8"/>
      <c r="B160" s="8"/>
      <c r="C160" s="8"/>
      <c r="D160" s="8"/>
      <c r="E160" s="8"/>
      <c r="F160" s="8"/>
      <c r="G160" s="8"/>
      <c r="H160" s="8"/>
      <c r="I160" s="8"/>
      <c r="J160" s="8"/>
      <c r="K160" s="8"/>
      <c r="L160" s="8"/>
      <c r="M160" s="8"/>
      <c r="N160" s="8"/>
      <c r="O160" s="8"/>
      <c r="P160" s="8"/>
      <c r="Q160" s="8"/>
      <c r="R160" s="8"/>
      <c r="S160" s="8"/>
      <c r="T160" s="8"/>
      <c r="U160" s="8"/>
    </row>
    <row r="161" spans="1:21" ht="13" x14ac:dyDescent="0.15">
      <c r="A161" s="8"/>
      <c r="B161" s="8"/>
      <c r="C161" s="8"/>
      <c r="D161" s="8"/>
      <c r="E161" s="8"/>
      <c r="F161" s="8"/>
      <c r="G161" s="8"/>
      <c r="H161" s="8"/>
      <c r="I161" s="8"/>
      <c r="J161" s="8"/>
      <c r="K161" s="8"/>
      <c r="L161" s="8"/>
      <c r="M161" s="8"/>
      <c r="N161" s="8"/>
      <c r="O161" s="8"/>
      <c r="P161" s="8"/>
      <c r="Q161" s="8"/>
      <c r="R161" s="8"/>
      <c r="S161" s="8"/>
      <c r="T161" s="8"/>
      <c r="U161" s="8"/>
    </row>
    <row r="162" spans="1:21" ht="13" x14ac:dyDescent="0.15">
      <c r="A162" s="8"/>
      <c r="B162" s="8"/>
      <c r="C162" s="8"/>
      <c r="D162" s="8"/>
      <c r="E162" s="8"/>
      <c r="F162" s="8"/>
      <c r="G162" s="8"/>
      <c r="H162" s="8"/>
      <c r="I162" s="8"/>
      <c r="J162" s="8"/>
      <c r="K162" s="8"/>
      <c r="L162" s="8"/>
      <c r="M162" s="8"/>
      <c r="N162" s="8"/>
      <c r="O162" s="8"/>
      <c r="P162" s="8"/>
      <c r="Q162" s="8"/>
      <c r="R162" s="8"/>
      <c r="S162" s="8"/>
      <c r="T162" s="8"/>
      <c r="U162" s="8"/>
    </row>
    <row r="163" spans="1:21" ht="13" x14ac:dyDescent="0.15">
      <c r="A163" s="8"/>
      <c r="B163" s="8"/>
      <c r="C163" s="8"/>
      <c r="D163" s="8"/>
      <c r="E163" s="8"/>
      <c r="F163" s="8"/>
      <c r="G163" s="8"/>
      <c r="H163" s="8"/>
      <c r="I163" s="8"/>
      <c r="J163" s="8"/>
      <c r="K163" s="8"/>
      <c r="L163" s="8"/>
      <c r="M163" s="8"/>
      <c r="N163" s="8"/>
      <c r="O163" s="8"/>
      <c r="P163" s="8"/>
      <c r="Q163" s="8"/>
      <c r="R163" s="8"/>
      <c r="S163" s="8"/>
      <c r="T163" s="8"/>
      <c r="U163" s="8"/>
    </row>
    <row r="164" spans="1:21" ht="13" x14ac:dyDescent="0.15">
      <c r="A164" s="8"/>
      <c r="B164" s="8"/>
      <c r="C164" s="8"/>
      <c r="D164" s="8"/>
      <c r="E164" s="8"/>
      <c r="F164" s="8"/>
      <c r="G164" s="8"/>
      <c r="H164" s="8"/>
      <c r="I164" s="8"/>
      <c r="J164" s="8"/>
      <c r="K164" s="8"/>
      <c r="L164" s="8"/>
      <c r="M164" s="8"/>
      <c r="N164" s="8"/>
      <c r="O164" s="8"/>
      <c r="P164" s="8"/>
      <c r="Q164" s="8"/>
      <c r="R164" s="8"/>
      <c r="S164" s="8"/>
      <c r="T164" s="8"/>
      <c r="U164" s="8"/>
    </row>
    <row r="165" spans="1:21" ht="13" x14ac:dyDescent="0.15">
      <c r="A165" s="8"/>
      <c r="B165" s="8"/>
      <c r="C165" s="8"/>
      <c r="D165" s="8"/>
      <c r="E165" s="8"/>
      <c r="F165" s="8"/>
      <c r="G165" s="8"/>
      <c r="H165" s="8"/>
      <c r="I165" s="8"/>
      <c r="J165" s="8"/>
      <c r="K165" s="8"/>
      <c r="L165" s="8"/>
      <c r="M165" s="8"/>
      <c r="N165" s="8"/>
      <c r="O165" s="8"/>
      <c r="P165" s="8"/>
      <c r="Q165" s="8"/>
      <c r="R165" s="8"/>
      <c r="S165" s="8"/>
      <c r="T165" s="8"/>
      <c r="U165" s="8"/>
    </row>
    <row r="166" spans="1:21" ht="13" x14ac:dyDescent="0.15">
      <c r="A166" s="8"/>
      <c r="B166" s="8"/>
      <c r="C166" s="8"/>
      <c r="D166" s="8"/>
      <c r="E166" s="8"/>
      <c r="F166" s="8"/>
      <c r="G166" s="8"/>
      <c r="H166" s="8"/>
      <c r="I166" s="8"/>
      <c r="J166" s="8"/>
      <c r="K166" s="8"/>
      <c r="L166" s="8"/>
      <c r="M166" s="8"/>
      <c r="N166" s="8"/>
      <c r="O166" s="8"/>
      <c r="P166" s="8"/>
      <c r="Q166" s="8"/>
      <c r="R166" s="8"/>
      <c r="S166" s="8"/>
      <c r="T166" s="8"/>
      <c r="U166" s="8"/>
    </row>
    <row r="167" spans="1:21" ht="13" x14ac:dyDescent="0.15">
      <c r="A167" s="8"/>
      <c r="B167" s="8"/>
      <c r="C167" s="8"/>
      <c r="D167" s="8"/>
      <c r="E167" s="8"/>
      <c r="F167" s="8"/>
      <c r="G167" s="8"/>
      <c r="H167" s="8"/>
      <c r="I167" s="8"/>
      <c r="J167" s="8"/>
      <c r="K167" s="8"/>
      <c r="L167" s="8"/>
      <c r="M167" s="8"/>
      <c r="N167" s="8"/>
      <c r="O167" s="8"/>
      <c r="P167" s="8"/>
      <c r="Q167" s="8"/>
      <c r="R167" s="8"/>
      <c r="S167" s="8"/>
      <c r="T167" s="8"/>
      <c r="U167" s="8"/>
    </row>
  </sheetData>
  <sheetProtection sheet="1" formatCells="0" formatColumns="0" formatRows="0" selectLockedCells="1"/>
  <mergeCells count="8">
    <mergeCell ref="B9:B13"/>
    <mergeCell ref="B14:B18"/>
    <mergeCell ref="B8:D8"/>
    <mergeCell ref="A9:A18"/>
    <mergeCell ref="A2:D2"/>
    <mergeCell ref="A3:D3"/>
    <mergeCell ref="A4:D4"/>
    <mergeCell ref="B7:D7"/>
  </mergeCells>
  <phoneticPr fontId="27" type="noConversion"/>
  <printOptions horizontalCentered="1"/>
  <pageMargins left="0.7" right="0.7" top="0.75" bottom="0.75" header="0" footer="0"/>
  <pageSetup paperSize="9" fitToHeight="0" pageOrder="overThenDown"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4DB86-3A4F-48A7-888E-37D1D04077D5}">
  <dimension ref="B6:F29"/>
  <sheetViews>
    <sheetView showGridLines="0" topLeftCell="A4" workbookViewId="0">
      <selection activeCell="C10" sqref="C10"/>
    </sheetView>
  </sheetViews>
  <sheetFormatPr baseColWidth="10" defaultRowHeight="13" x14ac:dyDescent="0.15"/>
  <cols>
    <col min="1" max="1" width="10.6640625"/>
    <col min="3" max="3" width="15.33203125" style="49" customWidth="1"/>
    <col min="4" max="6" width="10.6640625" style="49"/>
  </cols>
  <sheetData>
    <row r="6" spans="2:6" ht="16" x14ac:dyDescent="0.2">
      <c r="B6" s="51" t="s">
        <v>82</v>
      </c>
    </row>
    <row r="8" spans="2:6" x14ac:dyDescent="0.15">
      <c r="B8" s="49"/>
    </row>
    <row r="9" spans="2:6" x14ac:dyDescent="0.15">
      <c r="B9" s="49"/>
      <c r="D9" s="349" t="s">
        <v>63</v>
      </c>
      <c r="E9" s="349"/>
      <c r="F9" s="349"/>
    </row>
    <row r="10" spans="2:6" x14ac:dyDescent="0.15">
      <c r="B10" s="96"/>
      <c r="C10" s="99" t="s">
        <v>81</v>
      </c>
      <c r="D10" s="98" t="s">
        <v>78</v>
      </c>
      <c r="E10" s="97" t="s">
        <v>79</v>
      </c>
      <c r="F10" s="97" t="s">
        <v>80</v>
      </c>
    </row>
    <row r="11" spans="2:6" x14ac:dyDescent="0.15">
      <c r="B11" s="350" t="s">
        <v>61</v>
      </c>
      <c r="C11" s="97" t="s">
        <v>80</v>
      </c>
      <c r="D11" s="100" t="s">
        <v>79</v>
      </c>
      <c r="E11" s="101" t="s">
        <v>80</v>
      </c>
      <c r="F11" s="101" t="s">
        <v>80</v>
      </c>
    </row>
    <row r="12" spans="2:6" x14ac:dyDescent="0.15">
      <c r="B12" s="351"/>
      <c r="C12" s="97" t="s">
        <v>79</v>
      </c>
      <c r="D12" s="102" t="s">
        <v>78</v>
      </c>
      <c r="E12" s="100" t="s">
        <v>79</v>
      </c>
      <c r="F12" s="101" t="s">
        <v>80</v>
      </c>
    </row>
    <row r="13" spans="2:6" x14ac:dyDescent="0.15">
      <c r="B13" s="351"/>
      <c r="C13" s="97" t="s">
        <v>78</v>
      </c>
      <c r="D13" s="102" t="s">
        <v>78</v>
      </c>
      <c r="E13" s="102" t="s">
        <v>78</v>
      </c>
      <c r="F13" s="100" t="s">
        <v>79</v>
      </c>
    </row>
    <row r="14" spans="2:6" x14ac:dyDescent="0.15">
      <c r="B14" s="49"/>
    </row>
    <row r="15" spans="2:6" x14ac:dyDescent="0.15">
      <c r="B15" s="49"/>
    </row>
    <row r="16" spans="2:6" x14ac:dyDescent="0.15">
      <c r="B16" s="49" t="s">
        <v>62</v>
      </c>
      <c r="C16" s="49" t="s">
        <v>76</v>
      </c>
    </row>
    <row r="17" spans="2:3" x14ac:dyDescent="0.15">
      <c r="B17" s="49">
        <v>1</v>
      </c>
      <c r="C17" s="49" t="s">
        <v>78</v>
      </c>
    </row>
    <row r="18" spans="2:3" x14ac:dyDescent="0.15">
      <c r="B18" s="49">
        <v>2</v>
      </c>
      <c r="C18" s="49" t="s">
        <v>78</v>
      </c>
    </row>
    <row r="19" spans="2:3" x14ac:dyDescent="0.15">
      <c r="B19" s="49">
        <v>3</v>
      </c>
      <c r="C19" s="49" t="s">
        <v>78</v>
      </c>
    </row>
    <row r="20" spans="2:3" x14ac:dyDescent="0.15">
      <c r="B20" s="49">
        <v>4</v>
      </c>
      <c r="C20" s="49" t="s">
        <v>79</v>
      </c>
    </row>
    <row r="21" spans="2:3" x14ac:dyDescent="0.15">
      <c r="B21" s="49">
        <v>5</v>
      </c>
      <c r="C21" s="49" t="s">
        <v>79</v>
      </c>
    </row>
    <row r="22" spans="2:3" x14ac:dyDescent="0.15">
      <c r="B22" s="49">
        <v>6</v>
      </c>
      <c r="C22" s="49" t="s">
        <v>79</v>
      </c>
    </row>
    <row r="23" spans="2:3" x14ac:dyDescent="0.15">
      <c r="B23" s="49">
        <v>7</v>
      </c>
      <c r="C23" s="49" t="s">
        <v>79</v>
      </c>
    </row>
    <row r="24" spans="2:3" x14ac:dyDescent="0.15">
      <c r="B24" s="49">
        <v>8</v>
      </c>
      <c r="C24" s="49" t="s">
        <v>80</v>
      </c>
    </row>
    <row r="25" spans="2:3" x14ac:dyDescent="0.15">
      <c r="B25" s="49">
        <v>9</v>
      </c>
      <c r="C25" s="49" t="s">
        <v>80</v>
      </c>
    </row>
    <row r="26" spans="2:3" x14ac:dyDescent="0.15">
      <c r="B26" s="49">
        <v>10</v>
      </c>
      <c r="C26" s="49" t="s">
        <v>80</v>
      </c>
    </row>
    <row r="27" spans="2:3" x14ac:dyDescent="0.15">
      <c r="B27" s="50"/>
    </row>
    <row r="28" spans="2:3" x14ac:dyDescent="0.15">
      <c r="B28" s="50"/>
    </row>
    <row r="29" spans="2:3" x14ac:dyDescent="0.15">
      <c r="B29" s="50"/>
    </row>
  </sheetData>
  <mergeCells count="2">
    <mergeCell ref="D9:F9"/>
    <mergeCell ref="B11:B1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2:AB165"/>
  <sheetViews>
    <sheetView showGridLines="0" workbookViewId="0">
      <selection activeCell="E43" sqref="E43:E48"/>
    </sheetView>
  </sheetViews>
  <sheetFormatPr baseColWidth="10" defaultColWidth="14.5" defaultRowHeight="15.75" customHeight="1" x14ac:dyDescent="0.15"/>
  <cols>
    <col min="1" max="1" width="14.6640625" style="111" customWidth="1"/>
    <col min="2" max="2" width="45.5" style="111" customWidth="1"/>
    <col min="3" max="5" width="14.1640625" style="111" customWidth="1"/>
    <col min="6" max="6" width="15.5" style="111" customWidth="1"/>
    <col min="7" max="7" width="14.1640625" style="111" customWidth="1"/>
    <col min="8" max="8" width="7.6640625" style="111" customWidth="1"/>
    <col min="9" max="9" width="8.5" style="111" customWidth="1"/>
    <col min="10" max="10" width="7.83203125" style="111" customWidth="1"/>
    <col min="11" max="11" width="7.5" style="111" customWidth="1"/>
    <col min="12" max="12" width="7.1640625" style="111" customWidth="1"/>
    <col min="13" max="13" width="35.6640625" style="111" customWidth="1"/>
    <col min="14" max="14" width="119.33203125" style="111" customWidth="1"/>
    <col min="15" max="15" width="7.5" style="111" customWidth="1"/>
    <col min="16" max="16" width="7.33203125" style="111" customWidth="1"/>
    <col min="17" max="17" width="8.1640625" style="111" customWidth="1"/>
    <col min="18" max="18" width="7.5" style="111" customWidth="1"/>
    <col min="19" max="19" width="7" style="111" customWidth="1"/>
    <col min="20" max="20" width="8.5" style="111" customWidth="1"/>
    <col min="21" max="21" width="8.1640625" style="111" customWidth="1"/>
    <col min="22" max="22" width="6" style="111" customWidth="1"/>
    <col min="23" max="16384" width="14.5" style="111"/>
  </cols>
  <sheetData>
    <row r="2" spans="1:13" ht="10.5" customHeight="1" x14ac:dyDescent="0.2">
      <c r="A2" s="394"/>
      <c r="B2" s="395"/>
      <c r="C2" s="395"/>
      <c r="D2" s="395"/>
      <c r="E2" s="395"/>
      <c r="F2" s="395"/>
      <c r="G2" s="395"/>
      <c r="H2" s="237"/>
      <c r="I2" s="237"/>
      <c r="J2" s="237"/>
      <c r="K2" s="237"/>
      <c r="L2" s="395"/>
      <c r="M2" s="395"/>
    </row>
    <row r="3" spans="1:13" ht="8.25" customHeight="1" x14ac:dyDescent="0.15">
      <c r="A3" s="396"/>
      <c r="B3" s="395"/>
      <c r="C3" s="395"/>
      <c r="D3" s="395"/>
      <c r="E3" s="395"/>
      <c r="F3" s="395"/>
      <c r="G3" s="395"/>
      <c r="H3" s="237"/>
      <c r="I3" s="237"/>
      <c r="J3" s="237"/>
      <c r="K3" s="237"/>
      <c r="L3" s="395"/>
      <c r="M3" s="395"/>
    </row>
    <row r="4" spans="1:13" ht="31.5" customHeight="1" x14ac:dyDescent="0.2">
      <c r="A4" s="403" t="s">
        <v>102</v>
      </c>
      <c r="B4" s="395"/>
      <c r="C4" s="395"/>
      <c r="D4" s="395"/>
      <c r="E4" s="395"/>
      <c r="F4" s="395"/>
      <c r="G4" s="395"/>
      <c r="H4" s="237"/>
      <c r="I4" s="237"/>
      <c r="J4" s="237"/>
      <c r="K4" s="237"/>
      <c r="L4" s="113"/>
      <c r="M4" s="113"/>
    </row>
    <row r="5" spans="1:13" ht="15.75" customHeight="1" x14ac:dyDescent="0.15">
      <c r="A5" s="112" t="s">
        <v>382</v>
      </c>
      <c r="B5" s="113"/>
      <c r="C5" s="113"/>
      <c r="D5" s="113"/>
      <c r="E5" s="113"/>
      <c r="F5" s="113"/>
      <c r="G5" s="113"/>
      <c r="H5" s="237"/>
      <c r="I5" s="237"/>
      <c r="J5" s="237"/>
      <c r="K5" s="237"/>
      <c r="L5" s="395"/>
      <c r="M5" s="395"/>
    </row>
    <row r="6" spans="1:13" ht="33" customHeight="1" x14ac:dyDescent="0.15">
      <c r="H6" s="237"/>
      <c r="I6" s="237"/>
      <c r="J6" s="237"/>
      <c r="K6" s="237"/>
      <c r="L6" s="113"/>
      <c r="M6" s="113"/>
    </row>
    <row r="7" spans="1:13" ht="33" customHeight="1" x14ac:dyDescent="0.15">
      <c r="A7" s="238"/>
      <c r="B7" s="397" t="s">
        <v>131</v>
      </c>
      <c r="C7" s="398"/>
      <c r="D7" s="398"/>
      <c r="E7" s="398"/>
      <c r="F7" s="398"/>
      <c r="G7" s="399"/>
      <c r="H7" s="237"/>
      <c r="I7" s="237"/>
      <c r="J7" s="237"/>
      <c r="K7" s="237"/>
      <c r="L7" s="113"/>
      <c r="M7" s="113"/>
    </row>
    <row r="8" spans="1:13" ht="24" customHeight="1" x14ac:dyDescent="0.15">
      <c r="A8" s="239" t="s">
        <v>101</v>
      </c>
      <c r="B8" s="400" t="s">
        <v>397</v>
      </c>
      <c r="C8" s="398"/>
      <c r="D8" s="398"/>
      <c r="E8" s="398"/>
      <c r="F8" s="398"/>
      <c r="G8" s="398"/>
      <c r="H8" s="237"/>
      <c r="I8" s="237"/>
      <c r="J8" s="237"/>
      <c r="K8" s="237"/>
      <c r="L8" s="113"/>
      <c r="M8" s="113"/>
    </row>
    <row r="9" spans="1:13" ht="33.75" customHeight="1" x14ac:dyDescent="0.15">
      <c r="A9" s="466" t="s">
        <v>11</v>
      </c>
      <c r="B9" s="401" t="s">
        <v>398</v>
      </c>
      <c r="C9" s="240" t="s">
        <v>400</v>
      </c>
      <c r="D9" s="240" t="s">
        <v>133</v>
      </c>
      <c r="E9" s="240" t="s">
        <v>134</v>
      </c>
      <c r="F9" s="241" t="s">
        <v>361</v>
      </c>
      <c r="G9" s="241" t="s">
        <v>135</v>
      </c>
    </row>
    <row r="10" spans="1:13" ht="18.75" customHeight="1" x14ac:dyDescent="0.15">
      <c r="A10" s="466"/>
      <c r="B10" s="402"/>
      <c r="C10" s="80"/>
      <c r="D10" s="80"/>
      <c r="E10" s="80"/>
      <c r="F10" s="80"/>
      <c r="G10" s="80"/>
    </row>
    <row r="11" spans="1:13" ht="36" customHeight="1" x14ac:dyDescent="0.15">
      <c r="A11" s="154"/>
      <c r="B11" s="467" t="s">
        <v>399</v>
      </c>
      <c r="C11" s="467"/>
      <c r="D11" s="467"/>
      <c r="E11" s="467"/>
      <c r="F11" s="467"/>
      <c r="G11" s="467"/>
    </row>
    <row r="12" spans="1:13" ht="61.5" customHeight="1" x14ac:dyDescent="0.15">
      <c r="A12" s="154"/>
      <c r="B12" s="404" t="s">
        <v>401</v>
      </c>
      <c r="C12" s="405"/>
      <c r="D12" s="405"/>
      <c r="E12" s="405"/>
      <c r="F12" s="405"/>
      <c r="G12" s="405"/>
    </row>
    <row r="13" spans="1:13" ht="23.25" customHeight="1" x14ac:dyDescent="0.15">
      <c r="A13" s="154"/>
      <c r="B13" s="170"/>
      <c r="C13" s="446" t="s">
        <v>141</v>
      </c>
      <c r="D13" s="446"/>
      <c r="E13" s="171" t="s">
        <v>142</v>
      </c>
      <c r="F13" s="432" t="s">
        <v>143</v>
      </c>
      <c r="G13" s="433"/>
    </row>
    <row r="14" spans="1:13" ht="40" customHeight="1" x14ac:dyDescent="0.15">
      <c r="A14" s="406" t="s">
        <v>64</v>
      </c>
      <c r="B14" s="408" t="s">
        <v>145</v>
      </c>
      <c r="C14" s="410" t="s">
        <v>139</v>
      </c>
      <c r="D14" s="411"/>
      <c r="E14" s="296"/>
      <c r="F14" s="412" t="s">
        <v>136</v>
      </c>
      <c r="G14" s="413"/>
    </row>
    <row r="15" spans="1:13" ht="40" customHeight="1" x14ac:dyDescent="0.15">
      <c r="A15" s="407"/>
      <c r="B15" s="409"/>
      <c r="C15" s="414" t="s">
        <v>140</v>
      </c>
      <c r="D15" s="415"/>
      <c r="E15" s="297"/>
      <c r="F15" s="412" t="s">
        <v>136</v>
      </c>
      <c r="G15" s="413"/>
    </row>
    <row r="16" spans="1:13" ht="38.5" customHeight="1" x14ac:dyDescent="0.15">
      <c r="A16" s="130" t="s">
        <v>64</v>
      </c>
      <c r="B16" s="157" t="s">
        <v>144</v>
      </c>
      <c r="C16" s="416" t="s">
        <v>137</v>
      </c>
      <c r="D16" s="417"/>
      <c r="E16" s="298">
        <f>E14+E15</f>
        <v>0</v>
      </c>
      <c r="F16" s="418" t="s">
        <v>136</v>
      </c>
      <c r="G16" s="419"/>
    </row>
    <row r="17" spans="1:7" ht="32.5" customHeight="1" x14ac:dyDescent="0.15">
      <c r="A17" s="406" t="s">
        <v>65</v>
      </c>
      <c r="B17" s="468" t="s">
        <v>402</v>
      </c>
      <c r="C17" s="410" t="s">
        <v>139</v>
      </c>
      <c r="D17" s="411"/>
      <c r="E17" s="299" t="str">
        <f>IF(E16=0,"",1-E18)</f>
        <v/>
      </c>
      <c r="F17" s="420" t="s">
        <v>138</v>
      </c>
      <c r="G17" s="421"/>
    </row>
    <row r="18" spans="1:7" ht="32.5" customHeight="1" x14ac:dyDescent="0.15">
      <c r="A18" s="470"/>
      <c r="B18" s="469"/>
      <c r="C18" s="414" t="s">
        <v>140</v>
      </c>
      <c r="D18" s="415"/>
      <c r="E18" s="300" t="str">
        <f>IF(E16=0,"",E15/E16)</f>
        <v/>
      </c>
      <c r="F18" s="420" t="s">
        <v>138</v>
      </c>
      <c r="G18" s="421"/>
    </row>
    <row r="19" spans="1:7" ht="52" customHeight="1" x14ac:dyDescent="0.15">
      <c r="A19" s="130" t="s">
        <v>66</v>
      </c>
      <c r="B19" s="221" t="s">
        <v>147</v>
      </c>
      <c r="C19" s="422"/>
      <c r="D19" s="423"/>
      <c r="E19" s="423"/>
      <c r="F19" s="423"/>
      <c r="G19" s="411"/>
    </row>
    <row r="20" spans="1:7" ht="52" customHeight="1" x14ac:dyDescent="0.15">
      <c r="A20" s="130" t="s">
        <v>64</v>
      </c>
      <c r="B20" s="174" t="s">
        <v>148</v>
      </c>
      <c r="C20" s="424"/>
      <c r="D20" s="425"/>
      <c r="E20" s="425"/>
      <c r="F20" s="425"/>
      <c r="G20" s="415"/>
    </row>
    <row r="21" spans="1:7" ht="66.75" customHeight="1" x14ac:dyDescent="0.15">
      <c r="A21" s="163"/>
      <c r="B21" s="426" t="s">
        <v>149</v>
      </c>
      <c r="C21" s="427"/>
      <c r="D21" s="427"/>
      <c r="E21" s="427"/>
      <c r="F21" s="427"/>
      <c r="G21" s="428"/>
    </row>
    <row r="22" spans="1:7" ht="25.5" customHeight="1" x14ac:dyDescent="0.15">
      <c r="A22" s="164"/>
      <c r="B22" s="165"/>
      <c r="C22" s="446" t="s">
        <v>150</v>
      </c>
      <c r="D22" s="446"/>
      <c r="E22" s="171" t="s">
        <v>142</v>
      </c>
      <c r="F22" s="432" t="s">
        <v>143</v>
      </c>
      <c r="G22" s="433"/>
    </row>
    <row r="23" spans="1:7" ht="28.5" customHeight="1" x14ac:dyDescent="0.15">
      <c r="A23" s="406" t="s">
        <v>67</v>
      </c>
      <c r="B23" s="430" t="s">
        <v>403</v>
      </c>
      <c r="C23" s="471"/>
      <c r="D23" s="472"/>
      <c r="E23" s="296"/>
      <c r="F23" s="412" t="s">
        <v>136</v>
      </c>
      <c r="G23" s="413"/>
    </row>
    <row r="24" spans="1:7" ht="28.5" customHeight="1" x14ac:dyDescent="0.15">
      <c r="A24" s="429"/>
      <c r="B24" s="430"/>
      <c r="C24" s="471"/>
      <c r="D24" s="472"/>
      <c r="E24" s="297"/>
      <c r="F24" s="412" t="s">
        <v>136</v>
      </c>
      <c r="G24" s="413"/>
    </row>
    <row r="25" spans="1:7" ht="28.5" customHeight="1" x14ac:dyDescent="0.15">
      <c r="A25" s="429"/>
      <c r="B25" s="430"/>
      <c r="C25" s="471"/>
      <c r="D25" s="472"/>
      <c r="E25" s="297"/>
      <c r="F25" s="412" t="s">
        <v>136</v>
      </c>
      <c r="G25" s="413"/>
    </row>
    <row r="26" spans="1:7" ht="28.5" customHeight="1" x14ac:dyDescent="0.15">
      <c r="A26" s="429"/>
      <c r="B26" s="430"/>
      <c r="C26" s="471"/>
      <c r="D26" s="472"/>
      <c r="E26" s="297"/>
      <c r="F26" s="412" t="s">
        <v>136</v>
      </c>
      <c r="G26" s="413"/>
    </row>
    <row r="27" spans="1:7" ht="28.5" customHeight="1" x14ac:dyDescent="0.15">
      <c r="A27" s="429"/>
      <c r="B27" s="430"/>
      <c r="C27" s="471"/>
      <c r="D27" s="472"/>
      <c r="E27" s="297"/>
      <c r="F27" s="412" t="s">
        <v>136</v>
      </c>
      <c r="G27" s="413"/>
    </row>
    <row r="28" spans="1:7" ht="28.5" customHeight="1" x14ac:dyDescent="0.15">
      <c r="A28" s="407"/>
      <c r="B28" s="431"/>
      <c r="C28" s="471"/>
      <c r="D28" s="472"/>
      <c r="E28" s="297"/>
      <c r="F28" s="412" t="s">
        <v>136</v>
      </c>
      <c r="G28" s="413"/>
    </row>
    <row r="29" spans="1:7" ht="28.5" customHeight="1" x14ac:dyDescent="0.15">
      <c r="A29" s="130" t="s">
        <v>67</v>
      </c>
      <c r="B29" s="157" t="s">
        <v>151</v>
      </c>
      <c r="C29" s="434" t="s">
        <v>137</v>
      </c>
      <c r="D29" s="435"/>
      <c r="E29" s="298">
        <f>SUM(E23:E28)</f>
        <v>0</v>
      </c>
      <c r="F29" s="418" t="s">
        <v>136</v>
      </c>
      <c r="G29" s="419"/>
    </row>
    <row r="30" spans="1:7" ht="46.5" customHeight="1" x14ac:dyDescent="0.15">
      <c r="A30" s="130" t="s">
        <v>68</v>
      </c>
      <c r="B30" s="221" t="s">
        <v>152</v>
      </c>
      <c r="C30" s="436"/>
      <c r="D30" s="437"/>
      <c r="E30" s="437"/>
      <c r="F30" s="437"/>
      <c r="G30" s="413"/>
    </row>
    <row r="31" spans="1:7" ht="46.5" customHeight="1" x14ac:dyDescent="0.15">
      <c r="A31" s="130" t="s">
        <v>68</v>
      </c>
      <c r="B31" s="242" t="s">
        <v>153</v>
      </c>
      <c r="C31" s="438"/>
      <c r="D31" s="437"/>
      <c r="E31" s="437"/>
      <c r="F31" s="437"/>
      <c r="G31" s="413"/>
    </row>
    <row r="32" spans="1:7" ht="46.5" customHeight="1" x14ac:dyDescent="0.15">
      <c r="A32" s="130" t="s">
        <v>68</v>
      </c>
      <c r="B32" s="174" t="s">
        <v>148</v>
      </c>
      <c r="C32" s="439"/>
      <c r="D32" s="440"/>
      <c r="E32" s="440"/>
      <c r="F32" s="440"/>
      <c r="G32" s="421"/>
    </row>
    <row r="33" spans="1:7" ht="63.75" customHeight="1" x14ac:dyDescent="0.15">
      <c r="A33" s="163"/>
      <c r="B33" s="426" t="s">
        <v>159</v>
      </c>
      <c r="C33" s="441"/>
      <c r="D33" s="441"/>
      <c r="E33" s="441"/>
      <c r="F33" s="441"/>
      <c r="G33" s="442"/>
    </row>
    <row r="34" spans="1:7" ht="25.5" customHeight="1" x14ac:dyDescent="0.15">
      <c r="A34" s="164"/>
      <c r="B34" s="165"/>
      <c r="C34" s="446" t="s">
        <v>141</v>
      </c>
      <c r="D34" s="446"/>
      <c r="E34" s="171" t="s">
        <v>486</v>
      </c>
      <c r="F34" s="432" t="s">
        <v>143</v>
      </c>
      <c r="G34" s="433"/>
    </row>
    <row r="35" spans="1:7" ht="29.5" customHeight="1" x14ac:dyDescent="0.15">
      <c r="A35" s="406" t="s">
        <v>69</v>
      </c>
      <c r="B35" s="443" t="s">
        <v>154</v>
      </c>
      <c r="C35" s="414" t="s">
        <v>155</v>
      </c>
      <c r="D35" s="415"/>
      <c r="E35" s="297"/>
      <c r="F35" s="444" t="s">
        <v>70</v>
      </c>
      <c r="G35" s="445"/>
    </row>
    <row r="36" spans="1:7" ht="29.5" customHeight="1" x14ac:dyDescent="0.15">
      <c r="A36" s="407"/>
      <c r="B36" s="409"/>
      <c r="C36" s="414" t="s">
        <v>156</v>
      </c>
      <c r="D36" s="415"/>
      <c r="E36" s="297"/>
      <c r="F36" s="444" t="s">
        <v>70</v>
      </c>
      <c r="G36" s="445"/>
    </row>
    <row r="37" spans="1:7" ht="29.5" customHeight="1" x14ac:dyDescent="0.15">
      <c r="A37" s="130" t="s">
        <v>69</v>
      </c>
      <c r="B37" s="159" t="s">
        <v>487</v>
      </c>
      <c r="C37" s="447" t="s">
        <v>488</v>
      </c>
      <c r="D37" s="415"/>
      <c r="E37" s="301">
        <f>E35+E36</f>
        <v>0</v>
      </c>
      <c r="F37" s="444" t="s">
        <v>70</v>
      </c>
      <c r="G37" s="445"/>
    </row>
    <row r="38" spans="1:7" ht="29.5" customHeight="1" x14ac:dyDescent="0.15">
      <c r="A38" s="406" t="s">
        <v>69</v>
      </c>
      <c r="B38" s="448" t="s">
        <v>158</v>
      </c>
      <c r="C38" s="414" t="s">
        <v>155</v>
      </c>
      <c r="D38" s="415"/>
      <c r="E38" s="302" t="str">
        <f>IF(E37=0,"",E35/E37)</f>
        <v/>
      </c>
      <c r="F38" s="450" t="s">
        <v>138</v>
      </c>
      <c r="G38" s="421"/>
    </row>
    <row r="39" spans="1:7" ht="29.5" customHeight="1" x14ac:dyDescent="0.15">
      <c r="A39" s="407"/>
      <c r="B39" s="449"/>
      <c r="C39" s="414" t="s">
        <v>156</v>
      </c>
      <c r="D39" s="415"/>
      <c r="E39" s="302" t="str">
        <f>IF(E37=0,"",1-E38)</f>
        <v/>
      </c>
      <c r="F39" s="450" t="s">
        <v>138</v>
      </c>
      <c r="G39" s="421"/>
    </row>
    <row r="40" spans="1:7" ht="45.75" customHeight="1" x14ac:dyDescent="0.15">
      <c r="A40" s="130" t="s">
        <v>71</v>
      </c>
      <c r="B40" s="221" t="s">
        <v>160</v>
      </c>
      <c r="C40" s="451"/>
      <c r="D40" s="452"/>
      <c r="E40" s="452"/>
      <c r="F40" s="452"/>
      <c r="G40" s="453"/>
    </row>
    <row r="41" spans="1:7" ht="49.5" customHeight="1" x14ac:dyDescent="0.15">
      <c r="A41" s="130" t="s">
        <v>71</v>
      </c>
      <c r="B41" s="174" t="s">
        <v>161</v>
      </c>
      <c r="C41" s="456"/>
      <c r="D41" s="441"/>
      <c r="E41" s="441"/>
      <c r="F41" s="441"/>
      <c r="G41" s="442"/>
    </row>
    <row r="42" spans="1:7" ht="62.25" customHeight="1" x14ac:dyDescent="0.15">
      <c r="A42" s="163"/>
      <c r="B42" s="457" t="s">
        <v>404</v>
      </c>
      <c r="C42" s="441"/>
      <c r="D42" s="441"/>
      <c r="E42" s="441"/>
      <c r="F42" s="441"/>
      <c r="G42" s="442"/>
    </row>
    <row r="43" spans="1:7" ht="68.5" customHeight="1" x14ac:dyDescent="0.15">
      <c r="A43" s="406" t="s">
        <v>72</v>
      </c>
      <c r="B43" s="458" t="s">
        <v>405</v>
      </c>
      <c r="C43" s="461" t="s">
        <v>407</v>
      </c>
      <c r="D43" s="413"/>
      <c r="E43" s="297"/>
      <c r="F43" s="450" t="s">
        <v>163</v>
      </c>
      <c r="G43" s="421"/>
    </row>
    <row r="44" spans="1:7" ht="68.5" customHeight="1" x14ac:dyDescent="0.15">
      <c r="A44" s="429"/>
      <c r="B44" s="459"/>
      <c r="C44" s="461" t="s">
        <v>408</v>
      </c>
      <c r="D44" s="413"/>
      <c r="E44" s="297"/>
      <c r="F44" s="450" t="s">
        <v>163</v>
      </c>
      <c r="G44" s="421"/>
    </row>
    <row r="45" spans="1:7" ht="35.25" customHeight="1" x14ac:dyDescent="0.15">
      <c r="A45" s="429"/>
      <c r="B45" s="460"/>
      <c r="C45" s="447" t="s">
        <v>409</v>
      </c>
      <c r="D45" s="415"/>
      <c r="E45" s="303">
        <f>E43+E44</f>
        <v>0</v>
      </c>
      <c r="F45" s="450" t="s">
        <v>163</v>
      </c>
      <c r="G45" s="421"/>
    </row>
    <row r="46" spans="1:7" ht="46.5" customHeight="1" x14ac:dyDescent="0.15">
      <c r="A46" s="406" t="s">
        <v>65</v>
      </c>
      <c r="B46" s="458" t="s">
        <v>406</v>
      </c>
      <c r="C46" s="461" t="s">
        <v>164</v>
      </c>
      <c r="D46" s="413"/>
      <c r="E46" s="304"/>
      <c r="F46" s="450" t="s">
        <v>163</v>
      </c>
      <c r="G46" s="421"/>
    </row>
    <row r="47" spans="1:7" ht="45" customHeight="1" x14ac:dyDescent="0.15">
      <c r="A47" s="429"/>
      <c r="B47" s="459"/>
      <c r="C47" s="454" t="s">
        <v>165</v>
      </c>
      <c r="D47" s="455"/>
      <c r="E47" s="304"/>
      <c r="F47" s="450" t="s">
        <v>163</v>
      </c>
      <c r="G47" s="421"/>
    </row>
    <row r="48" spans="1:7" ht="39.75" customHeight="1" x14ac:dyDescent="0.15">
      <c r="A48" s="407"/>
      <c r="B48" s="460"/>
      <c r="C48" s="447" t="s">
        <v>410</v>
      </c>
      <c r="D48" s="415"/>
      <c r="E48" s="303">
        <f>E46+E47</f>
        <v>0</v>
      </c>
      <c r="F48" s="450" t="s">
        <v>163</v>
      </c>
      <c r="G48" s="421"/>
    </row>
    <row r="49" spans="1:28" ht="55" customHeight="1" x14ac:dyDescent="0.15">
      <c r="A49" s="130" t="s">
        <v>66</v>
      </c>
      <c r="B49" s="221" t="s">
        <v>160</v>
      </c>
      <c r="C49" s="436"/>
      <c r="D49" s="437"/>
      <c r="E49" s="437"/>
      <c r="F49" s="437"/>
      <c r="G49" s="413"/>
    </row>
    <row r="50" spans="1:28" ht="55" customHeight="1" x14ac:dyDescent="0.15">
      <c r="A50" s="130" t="s">
        <v>64</v>
      </c>
      <c r="B50" s="174" t="s">
        <v>161</v>
      </c>
      <c r="C50" s="439"/>
      <c r="D50" s="440"/>
      <c r="E50" s="440"/>
      <c r="F50" s="440"/>
      <c r="G50" s="421"/>
    </row>
    <row r="51" spans="1:28" ht="66.75" customHeight="1" x14ac:dyDescent="0.15">
      <c r="A51" s="163"/>
      <c r="B51" s="426" t="s">
        <v>411</v>
      </c>
      <c r="C51" s="441"/>
      <c r="D51" s="441"/>
      <c r="E51" s="441"/>
      <c r="F51" s="441"/>
      <c r="G51" s="442"/>
    </row>
    <row r="52" spans="1:28" ht="26.25" customHeight="1" x14ac:dyDescent="0.15">
      <c r="A52" s="130" t="s">
        <v>65</v>
      </c>
      <c r="B52" s="158" t="s">
        <v>167</v>
      </c>
      <c r="C52" s="462"/>
      <c r="D52" s="463"/>
      <c r="E52" s="463"/>
      <c r="F52" s="463"/>
      <c r="G52" s="464"/>
    </row>
    <row r="53" spans="1:28" ht="54" customHeight="1" x14ac:dyDescent="0.15">
      <c r="A53" s="130" t="s">
        <v>66</v>
      </c>
      <c r="B53" s="173" t="s">
        <v>412</v>
      </c>
      <c r="C53" s="451"/>
      <c r="D53" s="452"/>
      <c r="E53" s="452"/>
      <c r="F53" s="452"/>
      <c r="G53" s="453"/>
    </row>
    <row r="54" spans="1:28" ht="54" customHeight="1" x14ac:dyDescent="0.15">
      <c r="A54" s="132" t="s">
        <v>64</v>
      </c>
      <c r="B54" s="261" t="s">
        <v>413</v>
      </c>
      <c r="C54" s="465"/>
      <c r="D54" s="441"/>
      <c r="E54" s="441"/>
      <c r="F54" s="441"/>
      <c r="G54" s="442"/>
    </row>
    <row r="55" spans="1:28" ht="22.5" customHeight="1" x14ac:dyDescent="0.15"/>
    <row r="56" spans="1:28" ht="27.75" customHeight="1" x14ac:dyDescent="0.2">
      <c r="A56" s="243" t="s">
        <v>101</v>
      </c>
      <c r="B56" s="370" t="s">
        <v>168</v>
      </c>
      <c r="C56" s="371"/>
      <c r="D56" s="371"/>
      <c r="E56" s="371"/>
      <c r="F56" s="371"/>
      <c r="G56" s="371"/>
      <c r="H56" s="244"/>
      <c r="I56" s="244"/>
      <c r="J56" s="244"/>
      <c r="K56" s="244"/>
      <c r="L56" s="244"/>
      <c r="M56" s="244"/>
      <c r="N56" s="244"/>
      <c r="O56" s="244"/>
      <c r="P56" s="244"/>
      <c r="Q56" s="244"/>
      <c r="R56" s="244"/>
      <c r="S56" s="244"/>
      <c r="T56" s="244"/>
      <c r="U56" s="244"/>
      <c r="V56" s="244"/>
      <c r="W56" s="244"/>
      <c r="X56" s="244"/>
      <c r="Y56" s="244"/>
      <c r="Z56" s="244"/>
      <c r="AA56" s="244"/>
      <c r="AB56" s="244"/>
    </row>
    <row r="57" spans="1:28" ht="20.25" customHeight="1" x14ac:dyDescent="0.15">
      <c r="A57" s="372" t="s">
        <v>169</v>
      </c>
      <c r="B57" s="373"/>
      <c r="C57" s="373"/>
      <c r="D57" s="373"/>
      <c r="E57" s="373"/>
      <c r="F57" s="373"/>
      <c r="G57" s="373"/>
      <c r="H57" s="245"/>
      <c r="I57" s="245"/>
      <c r="J57" s="245"/>
      <c r="K57" s="245"/>
      <c r="L57" s="245"/>
      <c r="M57" s="245"/>
      <c r="N57" s="245"/>
      <c r="O57" s="245"/>
      <c r="P57" s="245"/>
      <c r="Q57" s="245"/>
      <c r="R57" s="245"/>
      <c r="S57" s="245"/>
      <c r="T57" s="245"/>
      <c r="U57" s="245"/>
      <c r="V57" s="245"/>
      <c r="W57" s="245"/>
      <c r="X57" s="245"/>
      <c r="Y57" s="245"/>
      <c r="Z57" s="245"/>
      <c r="AA57" s="245"/>
      <c r="AB57" s="245"/>
    </row>
    <row r="58" spans="1:28" ht="16" x14ac:dyDescent="0.15">
      <c r="A58" s="175"/>
      <c r="B58" s="176"/>
      <c r="C58" s="374"/>
      <c r="D58" s="375"/>
      <c r="E58" s="246" t="s">
        <v>176</v>
      </c>
      <c r="F58" s="246" t="s">
        <v>177</v>
      </c>
      <c r="G58" s="246" t="s">
        <v>179</v>
      </c>
      <c r="H58" s="245"/>
      <c r="I58" s="245"/>
      <c r="J58" s="245"/>
      <c r="K58" s="245"/>
      <c r="L58" s="245"/>
      <c r="M58" s="245"/>
      <c r="N58" s="245"/>
      <c r="O58" s="245"/>
      <c r="P58" s="245"/>
      <c r="Q58" s="245"/>
      <c r="R58" s="245"/>
      <c r="S58" s="245"/>
      <c r="T58" s="245"/>
      <c r="U58" s="245"/>
      <c r="V58" s="245"/>
      <c r="W58" s="245"/>
      <c r="X58" s="245"/>
      <c r="Y58" s="245"/>
      <c r="Z58" s="245"/>
      <c r="AA58" s="245"/>
      <c r="AB58" s="245"/>
    </row>
    <row r="59" spans="1:28" ht="120.75" customHeight="1" x14ac:dyDescent="0.15">
      <c r="A59" s="178" t="s">
        <v>83</v>
      </c>
      <c r="B59" s="179" t="s">
        <v>170</v>
      </c>
      <c r="C59" s="376" t="s">
        <v>414</v>
      </c>
      <c r="D59" s="377"/>
      <c r="E59" s="247"/>
      <c r="F59" s="247"/>
      <c r="G59" s="248"/>
      <c r="H59" s="245"/>
      <c r="I59" s="245"/>
      <c r="J59" s="245"/>
      <c r="K59" s="245"/>
      <c r="L59" s="245"/>
      <c r="M59" s="245"/>
      <c r="N59" s="245"/>
      <c r="O59" s="245"/>
      <c r="P59" s="245"/>
      <c r="Q59" s="245"/>
      <c r="R59" s="245"/>
      <c r="S59" s="245"/>
      <c r="T59" s="245"/>
      <c r="U59" s="245"/>
      <c r="V59" s="245"/>
      <c r="W59" s="245"/>
      <c r="X59" s="245"/>
      <c r="Y59" s="245"/>
      <c r="Z59" s="245"/>
      <c r="AA59" s="245"/>
      <c r="AB59" s="245"/>
    </row>
    <row r="60" spans="1:28" ht="89.25" customHeight="1" x14ac:dyDescent="0.15">
      <c r="A60" s="178" t="s">
        <v>84</v>
      </c>
      <c r="B60" s="179" t="s">
        <v>415</v>
      </c>
      <c r="C60" s="352" t="s">
        <v>172</v>
      </c>
      <c r="D60" s="353"/>
      <c r="E60" s="361"/>
      <c r="F60" s="362"/>
      <c r="G60" s="363"/>
      <c r="H60" s="245"/>
      <c r="I60" s="245"/>
      <c r="J60" s="245"/>
      <c r="K60" s="245"/>
      <c r="L60" s="245"/>
      <c r="M60" s="245"/>
      <c r="N60" s="245"/>
      <c r="O60" s="245"/>
      <c r="P60" s="245"/>
      <c r="Q60" s="245"/>
      <c r="R60" s="245"/>
      <c r="S60" s="245"/>
      <c r="T60" s="245"/>
      <c r="U60" s="245"/>
      <c r="V60" s="245"/>
      <c r="W60" s="245"/>
      <c r="X60" s="245"/>
      <c r="Y60" s="245"/>
      <c r="Z60" s="245"/>
      <c r="AA60" s="245"/>
      <c r="AB60" s="245"/>
    </row>
    <row r="61" spans="1:28" ht="89.25" customHeight="1" x14ac:dyDescent="0.15">
      <c r="A61" s="178" t="s">
        <v>85</v>
      </c>
      <c r="B61" s="179" t="s">
        <v>173</v>
      </c>
      <c r="C61" s="352" t="s">
        <v>174</v>
      </c>
      <c r="D61" s="353"/>
      <c r="E61" s="361"/>
      <c r="F61" s="362"/>
      <c r="G61" s="363"/>
      <c r="H61" s="245"/>
      <c r="I61" s="245"/>
      <c r="J61" s="245"/>
      <c r="K61" s="245"/>
      <c r="L61" s="245"/>
      <c r="M61" s="245"/>
      <c r="N61" s="245"/>
      <c r="O61" s="245"/>
      <c r="P61" s="245"/>
      <c r="Q61" s="245"/>
      <c r="R61" s="245"/>
      <c r="S61" s="245"/>
      <c r="T61" s="245"/>
      <c r="U61" s="245"/>
      <c r="V61" s="245"/>
      <c r="W61" s="245"/>
      <c r="X61" s="245"/>
      <c r="Y61" s="245"/>
      <c r="Z61" s="245"/>
      <c r="AA61" s="245"/>
      <c r="AB61" s="245"/>
    </row>
    <row r="62" spans="1:28" ht="89.25" customHeight="1" x14ac:dyDescent="0.15">
      <c r="A62" s="178" t="s">
        <v>86</v>
      </c>
      <c r="B62" s="179" t="s">
        <v>424</v>
      </c>
      <c r="C62" s="352" t="s">
        <v>417</v>
      </c>
      <c r="D62" s="353"/>
      <c r="E62" s="361"/>
      <c r="F62" s="362"/>
      <c r="G62" s="363"/>
      <c r="H62" s="245"/>
      <c r="I62" s="245"/>
      <c r="J62" s="245"/>
      <c r="K62" s="245"/>
      <c r="L62" s="245"/>
      <c r="M62" s="245"/>
      <c r="N62" s="245"/>
      <c r="O62" s="245"/>
      <c r="P62" s="245"/>
      <c r="Q62" s="245"/>
      <c r="R62" s="245"/>
      <c r="S62" s="245"/>
      <c r="T62" s="245"/>
      <c r="U62" s="245"/>
      <c r="V62" s="245"/>
      <c r="W62" s="245"/>
      <c r="X62" s="245"/>
      <c r="Y62" s="245"/>
      <c r="Z62" s="245"/>
      <c r="AA62" s="245"/>
      <c r="AB62" s="245"/>
    </row>
    <row r="63" spans="1:28" ht="48.75" customHeight="1" x14ac:dyDescent="0.2">
      <c r="A63" s="180"/>
      <c r="B63" s="181"/>
      <c r="C63" s="352" t="s">
        <v>178</v>
      </c>
      <c r="D63" s="353"/>
      <c r="E63" s="378" t="s">
        <v>180</v>
      </c>
      <c r="F63" s="379"/>
      <c r="G63" s="379"/>
      <c r="H63" s="244"/>
      <c r="I63" s="245"/>
      <c r="J63" s="245"/>
      <c r="K63" s="245"/>
      <c r="L63" s="245"/>
      <c r="M63" s="245"/>
      <c r="N63" s="245"/>
      <c r="O63" s="245"/>
      <c r="P63" s="245"/>
      <c r="Q63" s="245"/>
      <c r="R63" s="245"/>
      <c r="S63" s="245"/>
      <c r="T63" s="245"/>
      <c r="U63" s="245"/>
      <c r="V63" s="245"/>
      <c r="W63" s="245"/>
      <c r="X63" s="245"/>
      <c r="Y63" s="245"/>
      <c r="Z63" s="245"/>
      <c r="AA63" s="245"/>
      <c r="AB63" s="245"/>
    </row>
    <row r="64" spans="1:28" ht="21.75" customHeight="1" x14ac:dyDescent="0.15">
      <c r="A64" s="387" t="s">
        <v>87</v>
      </c>
      <c r="B64" s="389" t="s">
        <v>181</v>
      </c>
      <c r="C64" s="380" t="s">
        <v>182</v>
      </c>
      <c r="D64" s="381"/>
      <c r="E64" s="391"/>
      <c r="F64" s="392"/>
      <c r="G64" s="393"/>
      <c r="H64" s="245"/>
      <c r="I64" s="245"/>
      <c r="J64" s="245"/>
      <c r="K64" s="245"/>
      <c r="L64" s="245"/>
      <c r="M64" s="245"/>
      <c r="N64" s="245"/>
      <c r="O64" s="245"/>
      <c r="P64" s="245"/>
      <c r="Q64" s="245"/>
      <c r="R64" s="245"/>
      <c r="S64" s="245"/>
      <c r="T64" s="245"/>
      <c r="U64" s="245"/>
      <c r="V64" s="245"/>
      <c r="W64" s="245"/>
      <c r="X64" s="245"/>
      <c r="Y64" s="245"/>
      <c r="Z64" s="245"/>
      <c r="AA64" s="245"/>
      <c r="AB64" s="245"/>
    </row>
    <row r="65" spans="1:28" ht="21.75" customHeight="1" x14ac:dyDescent="0.15">
      <c r="A65" s="388"/>
      <c r="B65" s="390"/>
      <c r="C65" s="382" t="s">
        <v>183</v>
      </c>
      <c r="D65" s="383"/>
      <c r="E65" s="391"/>
      <c r="F65" s="392"/>
      <c r="G65" s="393"/>
      <c r="H65" s="245"/>
      <c r="I65" s="245"/>
      <c r="J65" s="245"/>
      <c r="K65" s="245"/>
      <c r="L65" s="245"/>
      <c r="M65" s="245"/>
      <c r="N65" s="245"/>
      <c r="O65" s="245"/>
      <c r="P65" s="245"/>
      <c r="Q65" s="245"/>
      <c r="R65" s="245"/>
      <c r="S65" s="245"/>
      <c r="T65" s="245"/>
      <c r="U65" s="245"/>
      <c r="V65" s="245"/>
      <c r="W65" s="245"/>
      <c r="X65" s="245"/>
      <c r="Y65" s="245"/>
      <c r="Z65" s="245"/>
      <c r="AA65" s="245"/>
      <c r="AB65" s="245"/>
    </row>
    <row r="66" spans="1:28" ht="21.75" customHeight="1" x14ac:dyDescent="0.15">
      <c r="A66" s="388"/>
      <c r="B66" s="390"/>
      <c r="C66" s="380" t="s">
        <v>184</v>
      </c>
      <c r="D66" s="381"/>
      <c r="E66" s="391"/>
      <c r="F66" s="392"/>
      <c r="G66" s="393"/>
      <c r="H66" s="245"/>
      <c r="I66" s="245"/>
      <c r="J66" s="245"/>
      <c r="K66" s="245"/>
      <c r="L66" s="245"/>
      <c r="M66" s="245"/>
      <c r="N66" s="245"/>
      <c r="O66" s="245"/>
      <c r="P66" s="245"/>
      <c r="Q66" s="245"/>
      <c r="R66" s="245"/>
      <c r="S66" s="245"/>
      <c r="T66" s="245"/>
      <c r="U66" s="245"/>
      <c r="V66" s="245"/>
      <c r="W66" s="245"/>
      <c r="X66" s="245"/>
      <c r="Y66" s="245"/>
      <c r="Z66" s="245"/>
      <c r="AA66" s="245"/>
      <c r="AB66" s="245"/>
    </row>
    <row r="67" spans="1:28" ht="21.75" customHeight="1" x14ac:dyDescent="0.15">
      <c r="A67" s="388"/>
      <c r="B67" s="390"/>
      <c r="C67" s="382" t="s">
        <v>185</v>
      </c>
      <c r="D67" s="383"/>
      <c r="E67" s="391"/>
      <c r="F67" s="392"/>
      <c r="G67" s="393"/>
      <c r="H67" s="245"/>
      <c r="I67" s="245"/>
      <c r="J67" s="245"/>
      <c r="K67" s="245"/>
      <c r="L67" s="245"/>
      <c r="M67" s="245"/>
      <c r="N67" s="245"/>
      <c r="O67" s="245"/>
      <c r="P67" s="245"/>
      <c r="Q67" s="245"/>
      <c r="R67" s="245"/>
      <c r="S67" s="245"/>
      <c r="T67" s="245"/>
      <c r="U67" s="245"/>
      <c r="V67" s="245"/>
      <c r="W67" s="245"/>
      <c r="X67" s="245"/>
      <c r="Y67" s="245"/>
      <c r="Z67" s="245"/>
      <c r="AA67" s="245"/>
      <c r="AB67" s="245"/>
    </row>
    <row r="68" spans="1:28" ht="39" x14ac:dyDescent="0.15">
      <c r="A68" s="175"/>
      <c r="B68" s="179"/>
      <c r="C68" s="366"/>
      <c r="D68" s="367"/>
      <c r="E68" s="177" t="s">
        <v>186</v>
      </c>
      <c r="F68" s="177" t="s">
        <v>187</v>
      </c>
      <c r="G68" s="177" t="s">
        <v>188</v>
      </c>
      <c r="H68" s="245"/>
      <c r="I68" s="245"/>
      <c r="J68" s="245"/>
      <c r="K68" s="245"/>
      <c r="L68" s="245"/>
      <c r="M68" s="245"/>
      <c r="N68" s="245"/>
      <c r="O68" s="245"/>
      <c r="P68" s="245"/>
      <c r="Q68" s="245"/>
      <c r="R68" s="245"/>
      <c r="S68" s="245"/>
      <c r="T68" s="245"/>
      <c r="U68" s="245"/>
      <c r="V68" s="245"/>
      <c r="W68" s="245"/>
      <c r="X68" s="245"/>
      <c r="Y68" s="245"/>
      <c r="Z68" s="245"/>
      <c r="AA68" s="245"/>
      <c r="AB68" s="245"/>
    </row>
    <row r="69" spans="1:28" ht="88.5" customHeight="1" x14ac:dyDescent="0.15">
      <c r="A69" s="178" t="s">
        <v>88</v>
      </c>
      <c r="B69" s="182" t="s">
        <v>189</v>
      </c>
      <c r="C69" s="364" t="s">
        <v>190</v>
      </c>
      <c r="D69" s="365"/>
      <c r="E69" s="249"/>
      <c r="F69" s="249"/>
      <c r="G69" s="250"/>
      <c r="H69" s="245"/>
      <c r="I69" s="245"/>
      <c r="J69" s="245"/>
      <c r="K69" s="245"/>
      <c r="L69" s="245"/>
      <c r="M69" s="245"/>
      <c r="N69" s="245"/>
      <c r="O69" s="245"/>
      <c r="P69" s="245"/>
      <c r="Q69" s="245"/>
      <c r="R69" s="245"/>
      <c r="S69" s="245"/>
      <c r="T69" s="245"/>
      <c r="U69" s="245"/>
      <c r="V69" s="245"/>
      <c r="W69" s="245"/>
      <c r="X69" s="245"/>
      <c r="Y69" s="245"/>
      <c r="Z69" s="245"/>
      <c r="AA69" s="245"/>
      <c r="AB69" s="245"/>
    </row>
    <row r="70" spans="1:28" ht="70.5" customHeight="1" x14ac:dyDescent="0.15">
      <c r="A70" s="178" t="s">
        <v>89</v>
      </c>
      <c r="B70" s="183" t="s">
        <v>418</v>
      </c>
      <c r="C70" s="354" t="s">
        <v>191</v>
      </c>
      <c r="D70" s="355"/>
      <c r="E70" s="361"/>
      <c r="F70" s="362"/>
      <c r="G70" s="363"/>
      <c r="H70" s="245"/>
      <c r="I70" s="245"/>
      <c r="J70" s="245"/>
      <c r="K70" s="245"/>
      <c r="L70" s="245"/>
      <c r="M70" s="245"/>
      <c r="N70" s="245"/>
      <c r="O70" s="245"/>
      <c r="P70" s="245"/>
      <c r="Q70" s="245"/>
      <c r="R70" s="245"/>
      <c r="S70" s="245"/>
      <c r="T70" s="245"/>
      <c r="U70" s="245"/>
      <c r="V70" s="245"/>
      <c r="W70" s="245"/>
      <c r="X70" s="245"/>
      <c r="Y70" s="245"/>
      <c r="Z70" s="245"/>
      <c r="AA70" s="245"/>
      <c r="AB70" s="245"/>
    </row>
    <row r="71" spans="1:28" ht="77.25" customHeight="1" x14ac:dyDescent="0.15">
      <c r="A71" s="178" t="s">
        <v>90</v>
      </c>
      <c r="B71" s="183" t="s">
        <v>419</v>
      </c>
      <c r="C71" s="364" t="s">
        <v>420</v>
      </c>
      <c r="D71" s="365"/>
      <c r="E71" s="361"/>
      <c r="F71" s="362"/>
      <c r="G71" s="363"/>
      <c r="H71" s="251"/>
      <c r="I71" s="251"/>
      <c r="J71" s="251"/>
      <c r="K71" s="251"/>
      <c r="L71" s="251"/>
      <c r="M71" s="251"/>
      <c r="N71" s="251"/>
      <c r="O71" s="251"/>
      <c r="P71" s="251"/>
      <c r="Q71" s="251"/>
      <c r="R71" s="251"/>
      <c r="S71" s="251"/>
      <c r="T71" s="251"/>
      <c r="U71" s="251"/>
      <c r="V71" s="251"/>
      <c r="W71" s="251"/>
      <c r="X71" s="251"/>
      <c r="Y71" s="251"/>
      <c r="Z71" s="251"/>
      <c r="AA71" s="251"/>
      <c r="AB71" s="251"/>
    </row>
    <row r="72" spans="1:28" ht="74.25" customHeight="1" x14ac:dyDescent="0.15">
      <c r="A72" s="180" t="s">
        <v>91</v>
      </c>
      <c r="B72" s="252" t="s">
        <v>192</v>
      </c>
      <c r="C72" s="368" t="s">
        <v>191</v>
      </c>
      <c r="D72" s="369"/>
      <c r="E72" s="384"/>
      <c r="F72" s="385"/>
      <c r="G72" s="386"/>
      <c r="H72" s="245"/>
      <c r="I72" s="245"/>
      <c r="J72" s="245"/>
      <c r="K72" s="245"/>
      <c r="L72" s="245"/>
      <c r="M72" s="245"/>
      <c r="N72" s="245"/>
      <c r="O72" s="245"/>
      <c r="P72" s="245"/>
      <c r="Q72" s="245"/>
      <c r="R72" s="245"/>
      <c r="S72" s="245"/>
      <c r="T72" s="245"/>
      <c r="U72" s="245"/>
      <c r="V72" s="245"/>
      <c r="W72" s="245"/>
      <c r="X72" s="245"/>
      <c r="Y72" s="245"/>
      <c r="Z72" s="245"/>
      <c r="AA72" s="245"/>
      <c r="AB72" s="245"/>
    </row>
    <row r="73" spans="1:28" ht="26.25" customHeight="1" x14ac:dyDescent="0.15">
      <c r="A73" s="356" t="s">
        <v>193</v>
      </c>
      <c r="B73" s="357"/>
      <c r="C73" s="357"/>
      <c r="D73" s="357"/>
      <c r="E73" s="357"/>
      <c r="F73" s="357"/>
      <c r="G73" s="357"/>
      <c r="H73" s="245"/>
      <c r="I73" s="245"/>
      <c r="J73" s="245"/>
      <c r="K73" s="245"/>
      <c r="L73" s="245"/>
      <c r="M73" s="245"/>
      <c r="N73" s="245"/>
      <c r="O73" s="245"/>
      <c r="P73" s="245"/>
      <c r="Q73" s="245"/>
      <c r="R73" s="245"/>
      <c r="S73" s="245"/>
      <c r="T73" s="245"/>
      <c r="U73" s="245"/>
      <c r="V73" s="245"/>
      <c r="W73" s="245"/>
      <c r="X73" s="245"/>
      <c r="Y73" s="245"/>
      <c r="Z73" s="245"/>
      <c r="AA73" s="245"/>
      <c r="AB73" s="245"/>
    </row>
    <row r="74" spans="1:28" ht="66" customHeight="1" x14ac:dyDescent="0.15">
      <c r="A74" s="175" t="s">
        <v>92</v>
      </c>
      <c r="B74" s="179" t="s">
        <v>421</v>
      </c>
      <c r="C74" s="364" t="s">
        <v>422</v>
      </c>
      <c r="D74" s="365"/>
      <c r="E74" s="358"/>
      <c r="F74" s="359"/>
      <c r="G74" s="360"/>
      <c r="H74" s="245"/>
      <c r="I74" s="245"/>
      <c r="J74" s="245"/>
      <c r="K74" s="245"/>
      <c r="L74" s="245"/>
      <c r="M74" s="245"/>
      <c r="N74" s="245"/>
      <c r="O74" s="245"/>
      <c r="P74" s="245"/>
      <c r="Q74" s="245"/>
      <c r="R74" s="245"/>
      <c r="S74" s="245"/>
      <c r="T74" s="245"/>
      <c r="U74" s="245"/>
      <c r="V74" s="245"/>
      <c r="W74" s="245"/>
      <c r="X74" s="245"/>
      <c r="Y74" s="245"/>
      <c r="Z74" s="245"/>
      <c r="AA74" s="245"/>
      <c r="AB74" s="245"/>
    </row>
    <row r="75" spans="1:28" ht="111.75" customHeight="1" x14ac:dyDescent="0.15">
      <c r="A75" s="178" t="s">
        <v>93</v>
      </c>
      <c r="B75" s="179" t="s">
        <v>423</v>
      </c>
      <c r="C75" s="352" t="s">
        <v>196</v>
      </c>
      <c r="D75" s="353"/>
      <c r="E75" s="361"/>
      <c r="F75" s="362"/>
      <c r="G75" s="363"/>
      <c r="H75" s="245"/>
      <c r="I75" s="245"/>
      <c r="J75" s="245"/>
      <c r="K75" s="245"/>
      <c r="L75" s="245"/>
      <c r="M75" s="245"/>
      <c r="N75" s="245"/>
      <c r="O75" s="245"/>
      <c r="P75" s="245"/>
      <c r="Q75" s="245"/>
      <c r="R75" s="245"/>
      <c r="S75" s="245"/>
      <c r="T75" s="245"/>
      <c r="U75" s="245"/>
      <c r="V75" s="245"/>
      <c r="W75" s="245"/>
      <c r="X75" s="245"/>
      <c r="Y75" s="245"/>
      <c r="Z75" s="245"/>
      <c r="AA75" s="245"/>
      <c r="AB75" s="245"/>
    </row>
    <row r="76" spans="1:28" ht="79.5" customHeight="1" x14ac:dyDescent="0.15">
      <c r="A76" s="178" t="s">
        <v>94</v>
      </c>
      <c r="B76" s="179" t="s">
        <v>197</v>
      </c>
      <c r="C76" s="352" t="s">
        <v>198</v>
      </c>
      <c r="D76" s="353"/>
      <c r="E76" s="361"/>
      <c r="F76" s="362"/>
      <c r="G76" s="363"/>
      <c r="H76" s="245"/>
      <c r="I76" s="245"/>
      <c r="J76" s="245"/>
      <c r="K76" s="245"/>
      <c r="L76" s="245"/>
      <c r="M76" s="245"/>
      <c r="N76" s="245"/>
      <c r="O76" s="245"/>
      <c r="P76" s="245"/>
      <c r="Q76" s="245"/>
      <c r="R76" s="245"/>
      <c r="S76" s="245"/>
      <c r="T76" s="245"/>
      <c r="U76" s="245"/>
      <c r="V76" s="245"/>
      <c r="W76" s="245"/>
      <c r="X76" s="245"/>
      <c r="Y76" s="245"/>
      <c r="Z76" s="245"/>
      <c r="AA76" s="245"/>
      <c r="AB76" s="245"/>
    </row>
    <row r="77" spans="1:28" ht="79.5" customHeight="1" x14ac:dyDescent="0.15">
      <c r="A77" s="178" t="s">
        <v>95</v>
      </c>
      <c r="B77" s="182" t="s">
        <v>199</v>
      </c>
      <c r="C77" s="352" t="s">
        <v>425</v>
      </c>
      <c r="D77" s="353"/>
      <c r="E77" s="361"/>
      <c r="F77" s="362"/>
      <c r="G77" s="363"/>
      <c r="H77" s="245"/>
      <c r="I77" s="245"/>
      <c r="J77" s="245"/>
      <c r="K77" s="245"/>
      <c r="L77" s="245"/>
      <c r="M77" s="245"/>
      <c r="N77" s="245"/>
      <c r="O77" s="245"/>
      <c r="P77" s="245"/>
      <c r="Q77" s="245"/>
      <c r="R77" s="245"/>
      <c r="S77" s="245"/>
      <c r="T77" s="245"/>
      <c r="U77" s="245"/>
      <c r="V77" s="245"/>
      <c r="W77" s="245"/>
      <c r="X77" s="245"/>
      <c r="Y77" s="245"/>
      <c r="Z77" s="245"/>
      <c r="AA77" s="245"/>
      <c r="AB77" s="245"/>
    </row>
    <row r="78" spans="1:28" ht="79.5" customHeight="1" x14ac:dyDescent="0.15">
      <c r="A78" s="178" t="s">
        <v>96</v>
      </c>
      <c r="B78" s="182" t="s">
        <v>200</v>
      </c>
      <c r="C78" s="354" t="s">
        <v>201</v>
      </c>
      <c r="D78" s="355"/>
      <c r="E78" s="361"/>
      <c r="F78" s="362"/>
      <c r="G78" s="363"/>
      <c r="H78" s="245"/>
      <c r="I78" s="245"/>
      <c r="J78" s="245"/>
      <c r="K78" s="245"/>
      <c r="L78" s="245"/>
      <c r="M78" s="245"/>
      <c r="N78" s="245"/>
      <c r="O78" s="245"/>
      <c r="P78" s="245"/>
      <c r="Q78" s="245"/>
      <c r="R78" s="245"/>
      <c r="S78" s="245"/>
      <c r="T78" s="245"/>
      <c r="U78" s="245"/>
      <c r="V78" s="245"/>
      <c r="W78" s="245"/>
      <c r="X78" s="245"/>
      <c r="Y78" s="245"/>
      <c r="Z78" s="245"/>
      <c r="AA78" s="245"/>
      <c r="AB78" s="245"/>
    </row>
    <row r="92" spans="1:26" ht="13" x14ac:dyDescent="0.15">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row>
    <row r="93" spans="1:26" ht="13" x14ac:dyDescent="0.15">
      <c r="A93" s="223"/>
      <c r="B93" s="113"/>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row>
    <row r="94" spans="1:26" ht="13" x14ac:dyDescent="0.15">
      <c r="A94" s="22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row>
    <row r="95" spans="1:26" ht="13" x14ac:dyDescent="0.15">
      <c r="A95" s="223"/>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row>
    <row r="96" spans="1:26" ht="13" x14ac:dyDescent="0.15">
      <c r="A96" s="22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row>
    <row r="97" spans="1:26" ht="13" x14ac:dyDescent="0.15">
      <c r="A97" s="223"/>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row>
    <row r="98" spans="1:26" ht="13" x14ac:dyDescent="0.15">
      <c r="A98" s="223"/>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row>
    <row r="99" spans="1:26" ht="13" x14ac:dyDescent="0.15">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row>
    <row r="100" spans="1:26" ht="13" x14ac:dyDescent="0.15">
      <c r="A100" s="22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row>
    <row r="101" spans="1:26" ht="13" x14ac:dyDescent="0.15">
      <c r="A101" s="22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row>
    <row r="102" spans="1:26" ht="13" x14ac:dyDescent="0.15">
      <c r="A102" s="22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row>
    <row r="103" spans="1:26" ht="13" x14ac:dyDescent="0.15">
      <c r="A103" s="22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row>
    <row r="104" spans="1:26" ht="13" x14ac:dyDescent="0.15">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row>
    <row r="105" spans="1:26" ht="13" x14ac:dyDescent="0.15">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row>
    <row r="106" spans="1:26" ht="36" customHeight="1" x14ac:dyDescent="0.15">
      <c r="A106" s="22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row>
    <row r="107" spans="1:26" ht="13" x14ac:dyDescent="0.15">
      <c r="A107" s="22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row>
    <row r="108" spans="1:26" ht="13" x14ac:dyDescent="0.15">
      <c r="A108" s="224"/>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row>
    <row r="109" spans="1:26" ht="13" x14ac:dyDescent="0.15">
      <c r="A109" s="224"/>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row>
    <row r="110" spans="1:26" ht="13" x14ac:dyDescent="0.15">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row>
    <row r="111" spans="1:26" ht="13" x14ac:dyDescent="0.15">
      <c r="A111" s="22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row>
    <row r="112" spans="1:26" ht="13" x14ac:dyDescent="0.15">
      <c r="A112" s="22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row>
    <row r="113" spans="1:26" ht="13" x14ac:dyDescent="0.15">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row>
    <row r="114" spans="1:26" ht="13" x14ac:dyDescent="0.15">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row>
    <row r="115" spans="1:26" ht="13" x14ac:dyDescent="0.15">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row>
    <row r="116" spans="1:26" ht="13" x14ac:dyDescent="0.15">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row>
    <row r="117" spans="1:26" ht="13" x14ac:dyDescent="0.15">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row>
    <row r="118" spans="1:26" ht="13" x14ac:dyDescent="0.15">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row>
    <row r="119" spans="1:26" ht="13" x14ac:dyDescent="0.15">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row>
    <row r="120" spans="1:26" ht="13" x14ac:dyDescent="0.15">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row>
    <row r="121" spans="1:26" ht="13" x14ac:dyDescent="0.15">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row>
    <row r="122" spans="1:26" ht="13" x14ac:dyDescent="0.15">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row>
    <row r="123" spans="1:26" ht="13" x14ac:dyDescent="0.15">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row>
    <row r="124" spans="1:26" ht="13" x14ac:dyDescent="0.15">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row>
    <row r="125" spans="1:26" ht="13" x14ac:dyDescent="0.15">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row>
    <row r="126" spans="1:26" ht="13" x14ac:dyDescent="0.15">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row>
    <row r="127" spans="1:26" ht="13" x14ac:dyDescent="0.15">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row>
    <row r="128" spans="1:26" ht="13" x14ac:dyDescent="0.15">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row>
    <row r="129" spans="1:26" ht="13" x14ac:dyDescent="0.15">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row>
    <row r="130" spans="1:26" ht="13" x14ac:dyDescent="0.15">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row>
    <row r="131" spans="1:26" ht="13" x14ac:dyDescent="0.15">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row>
    <row r="132" spans="1:26" ht="13" x14ac:dyDescent="0.15">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row>
    <row r="133" spans="1:26" ht="13" x14ac:dyDescent="0.15">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c r="X133" s="113"/>
      <c r="Y133" s="113"/>
      <c r="Z133" s="113"/>
    </row>
    <row r="134" spans="1:26" ht="13" x14ac:dyDescent="0.15">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row>
    <row r="135" spans="1:26" ht="13" x14ac:dyDescent="0.15">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row>
    <row r="136" spans="1:26" ht="13" x14ac:dyDescent="0.15">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row>
    <row r="137" spans="1:26" ht="13" x14ac:dyDescent="0.15">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row>
    <row r="138" spans="1:26" ht="13" x14ac:dyDescent="0.15">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row>
    <row r="139" spans="1:26" ht="13" x14ac:dyDescent="0.15">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row>
    <row r="140" spans="1:26" ht="13" x14ac:dyDescent="0.15">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row>
    <row r="141" spans="1:26" ht="13" x14ac:dyDescent="0.15">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row>
    <row r="142" spans="1:26" ht="13" x14ac:dyDescent="0.15">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row>
    <row r="143" spans="1:26" ht="13" x14ac:dyDescent="0.15">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row>
    <row r="144" spans="1:26" ht="13" x14ac:dyDescent="0.15">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row>
    <row r="145" spans="1:26" ht="13" x14ac:dyDescent="0.15">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row>
    <row r="146" spans="1:26" ht="13" x14ac:dyDescent="0.15">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row>
    <row r="147" spans="1:26" ht="13" x14ac:dyDescent="0.15">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row>
    <row r="148" spans="1:26" ht="13" x14ac:dyDescent="0.15">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row>
    <row r="149" spans="1:26" ht="13" x14ac:dyDescent="0.15">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row>
    <row r="150" spans="1:26" ht="13" x14ac:dyDescent="0.15">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row>
    <row r="151" spans="1:26" ht="13" x14ac:dyDescent="0.15">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row>
    <row r="152" spans="1:26" ht="13" x14ac:dyDescent="0.15">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row>
    <row r="153" spans="1:26" ht="13" x14ac:dyDescent="0.15">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row>
    <row r="154" spans="1:26" ht="13" x14ac:dyDescent="0.15">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row>
    <row r="155" spans="1:26" ht="13" x14ac:dyDescent="0.15">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row>
    <row r="156" spans="1:26" ht="13" x14ac:dyDescent="0.15">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row>
    <row r="157" spans="1:26" ht="13" x14ac:dyDescent="0.15">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row>
    <row r="158" spans="1:26" ht="13" x14ac:dyDescent="0.15">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row>
    <row r="159" spans="1:26" ht="13" x14ac:dyDescent="0.15">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row>
    <row r="160" spans="1:26" ht="13" x14ac:dyDescent="0.15">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row>
    <row r="161" spans="1:26" ht="13" x14ac:dyDescent="0.15">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row>
    <row r="162" spans="1:26" ht="13" x14ac:dyDescent="0.15">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row>
    <row r="163" spans="1:26" ht="13" x14ac:dyDescent="0.15">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row>
    <row r="164" spans="1:26" ht="13" x14ac:dyDescent="0.15">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row>
    <row r="165" spans="1:26" ht="13" x14ac:dyDescent="0.15">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row>
  </sheetData>
  <sheetProtection sheet="1" formatCells="0" formatColumns="0" formatRows="0" selectLockedCells="1"/>
  <mergeCells count="135">
    <mergeCell ref="C50:G50"/>
    <mergeCell ref="B51:G51"/>
    <mergeCell ref="C52:G52"/>
    <mergeCell ref="C53:G53"/>
    <mergeCell ref="C54:G54"/>
    <mergeCell ref="A9:A10"/>
    <mergeCell ref="B11:G11"/>
    <mergeCell ref="B17:B18"/>
    <mergeCell ref="A17:A18"/>
    <mergeCell ref="C17:D17"/>
    <mergeCell ref="F17:G17"/>
    <mergeCell ref="C23:D23"/>
    <mergeCell ref="C22:D22"/>
    <mergeCell ref="C24:D24"/>
    <mergeCell ref="C25:D25"/>
    <mergeCell ref="C26:D26"/>
    <mergeCell ref="C27:D27"/>
    <mergeCell ref="C28:D28"/>
    <mergeCell ref="C13:D13"/>
    <mergeCell ref="F13:G13"/>
    <mergeCell ref="A46:A48"/>
    <mergeCell ref="B46:B48"/>
    <mergeCell ref="C46:D46"/>
    <mergeCell ref="F46:G46"/>
    <mergeCell ref="C47:D47"/>
    <mergeCell ref="F47:G47"/>
    <mergeCell ref="C48:D48"/>
    <mergeCell ref="F48:G48"/>
    <mergeCell ref="C49:G49"/>
    <mergeCell ref="C41:G41"/>
    <mergeCell ref="B42:G42"/>
    <mergeCell ref="A43:A45"/>
    <mergeCell ref="B43:B45"/>
    <mergeCell ref="C43:D43"/>
    <mergeCell ref="F43:G43"/>
    <mergeCell ref="C44:D44"/>
    <mergeCell ref="F44:G44"/>
    <mergeCell ref="C45:D45"/>
    <mergeCell ref="F45:G45"/>
    <mergeCell ref="C37:D37"/>
    <mergeCell ref="F37:G37"/>
    <mergeCell ref="A38:A39"/>
    <mergeCell ref="B38:B39"/>
    <mergeCell ref="C38:D38"/>
    <mergeCell ref="F38:G38"/>
    <mergeCell ref="C39:D39"/>
    <mergeCell ref="F39:G39"/>
    <mergeCell ref="C40:G40"/>
    <mergeCell ref="C29:D29"/>
    <mergeCell ref="F29:G29"/>
    <mergeCell ref="C30:G30"/>
    <mergeCell ref="C31:G31"/>
    <mergeCell ref="C32:G32"/>
    <mergeCell ref="B33:G33"/>
    <mergeCell ref="A35:A36"/>
    <mergeCell ref="B35:B36"/>
    <mergeCell ref="C35:D35"/>
    <mergeCell ref="F35:G35"/>
    <mergeCell ref="C36:D36"/>
    <mergeCell ref="F36:G36"/>
    <mergeCell ref="C34:D34"/>
    <mergeCell ref="F34:G34"/>
    <mergeCell ref="C18:D18"/>
    <mergeCell ref="F18:G18"/>
    <mergeCell ref="C19:G19"/>
    <mergeCell ref="C20:G20"/>
    <mergeCell ref="B21:G21"/>
    <mergeCell ref="A23:A28"/>
    <mergeCell ref="B23:B28"/>
    <mergeCell ref="F23:G23"/>
    <mergeCell ref="F24:G24"/>
    <mergeCell ref="F25:G25"/>
    <mergeCell ref="F26:G26"/>
    <mergeCell ref="F27:G27"/>
    <mergeCell ref="F28:G28"/>
    <mergeCell ref="F22:G22"/>
    <mergeCell ref="E65:G65"/>
    <mergeCell ref="E66:G66"/>
    <mergeCell ref="E67:G67"/>
    <mergeCell ref="E60:G60"/>
    <mergeCell ref="E61:G61"/>
    <mergeCell ref="E62:G62"/>
    <mergeCell ref="A2:G2"/>
    <mergeCell ref="L2:M2"/>
    <mergeCell ref="A3:G3"/>
    <mergeCell ref="L3:M3"/>
    <mergeCell ref="L5:M5"/>
    <mergeCell ref="B7:G7"/>
    <mergeCell ref="B8:G8"/>
    <mergeCell ref="B9:B10"/>
    <mergeCell ref="A4:G4"/>
    <mergeCell ref="B12:G12"/>
    <mergeCell ref="A14:A15"/>
    <mergeCell ref="B14:B15"/>
    <mergeCell ref="C14:D14"/>
    <mergeCell ref="F14:G14"/>
    <mergeCell ref="C15:D15"/>
    <mergeCell ref="F15:G15"/>
    <mergeCell ref="C16:D16"/>
    <mergeCell ref="F16:G16"/>
    <mergeCell ref="C68:D68"/>
    <mergeCell ref="C69:D69"/>
    <mergeCell ref="C70:D70"/>
    <mergeCell ref="C71:D71"/>
    <mergeCell ref="C72:D72"/>
    <mergeCell ref="B56:G56"/>
    <mergeCell ref="A57:G57"/>
    <mergeCell ref="C58:D58"/>
    <mergeCell ref="C59:D59"/>
    <mergeCell ref="C60:D60"/>
    <mergeCell ref="C61:D61"/>
    <mergeCell ref="C62:D62"/>
    <mergeCell ref="C63:D63"/>
    <mergeCell ref="E63:G63"/>
    <mergeCell ref="C64:D64"/>
    <mergeCell ref="C65:D65"/>
    <mergeCell ref="C66:D66"/>
    <mergeCell ref="E70:G70"/>
    <mergeCell ref="E71:G71"/>
    <mergeCell ref="E72:G72"/>
    <mergeCell ref="A64:A67"/>
    <mergeCell ref="B64:B67"/>
    <mergeCell ref="C67:D67"/>
    <mergeCell ref="E64:G64"/>
    <mergeCell ref="C75:D75"/>
    <mergeCell ref="C76:D76"/>
    <mergeCell ref="C77:D77"/>
    <mergeCell ref="C78:D78"/>
    <mergeCell ref="A73:G73"/>
    <mergeCell ref="E74:G74"/>
    <mergeCell ref="E75:G75"/>
    <mergeCell ref="E76:G76"/>
    <mergeCell ref="E77:G77"/>
    <mergeCell ref="E78:G78"/>
    <mergeCell ref="C74:D74"/>
  </mergeCells>
  <printOptions horizontalCentered="1"/>
  <pageMargins left="0.7" right="0.7" top="0.75" bottom="0.75" header="0" footer="0"/>
  <pageSetup paperSize="9" fitToHeight="0" pageOrder="overThenDown" orientation="portrait" r:id="rId1"/>
  <ignoredErrors>
    <ignoredError sqref="E37:E39"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01334331-7DBF-428F-9B6D-CD45F93C8FBF}">
          <x14:formula1>
            <xm:f>'Lister (skjult)'!$C$1:$C$2</xm:f>
          </x14:formula1>
          <xm:sqref>C10:G10 C52:G52</xm:sqref>
        </x14:dataValidation>
        <x14:dataValidation type="list" allowBlank="1" showInputMessage="1" showErrorMessage="1" xr:uid="{594C3B80-15D4-4484-A35E-F4408B81F737}">
          <x14:formula1>
            <xm:f>'Lister (skjult)'!$D$1:$D$2</xm:f>
          </x14:formula1>
          <xm:sqref>F14:G16 F23:G29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A155A-ED59-4406-A316-44C37C9E1E09}">
  <dimension ref="A1:AK156"/>
  <sheetViews>
    <sheetView showGridLines="0" zoomScale="111" workbookViewId="0">
      <selection activeCell="C9" sqref="C9"/>
    </sheetView>
  </sheetViews>
  <sheetFormatPr baseColWidth="10" defaultColWidth="14.5" defaultRowHeight="13" x14ac:dyDescent="0.15"/>
  <cols>
    <col min="1" max="1" width="14.6640625" customWidth="1"/>
    <col min="2" max="2" width="22.33203125" customWidth="1"/>
    <col min="3" max="3" width="44.83203125" customWidth="1"/>
    <col min="4" max="4" width="66.1640625" customWidth="1"/>
    <col min="5" max="5" width="7.1640625" customWidth="1"/>
    <col min="6" max="6" width="35.6640625" customWidth="1"/>
    <col min="7" max="7" width="119.33203125" customWidth="1"/>
    <col min="8" max="8" width="7.5" customWidth="1"/>
    <col min="9" max="9" width="7.33203125" customWidth="1"/>
    <col min="10" max="10" width="8.1640625" customWidth="1"/>
    <col min="11" max="11" width="7.5" customWidth="1"/>
    <col min="12" max="12" width="7" customWidth="1"/>
    <col min="13" max="13" width="8.5" customWidth="1"/>
    <col min="14" max="14" width="8.1640625" customWidth="1"/>
    <col min="15" max="15" width="6" customWidth="1"/>
  </cols>
  <sheetData>
    <row r="1" spans="1:37" x14ac:dyDescent="0.15">
      <c r="C1" s="8"/>
      <c r="E1" s="8"/>
    </row>
    <row r="2" spans="1:37" ht="33" customHeight="1" x14ac:dyDescent="0.15">
      <c r="A2" s="486" t="s">
        <v>202</v>
      </c>
      <c r="B2" s="487"/>
      <c r="C2" s="487"/>
      <c r="D2" s="487"/>
      <c r="E2" s="8"/>
      <c r="G2" s="8"/>
    </row>
    <row r="3" spans="1:37" ht="39" customHeight="1" x14ac:dyDescent="0.15">
      <c r="A3" s="488" t="s">
        <v>203</v>
      </c>
      <c r="B3" s="487"/>
      <c r="C3" s="487"/>
      <c r="D3" s="489"/>
      <c r="E3" s="8"/>
      <c r="G3" s="8"/>
    </row>
    <row r="4" spans="1:37" x14ac:dyDescent="0.15">
      <c r="A4" s="490"/>
      <c r="B4" s="491"/>
      <c r="C4" s="496" t="s">
        <v>204</v>
      </c>
      <c r="D4" s="499" t="s">
        <v>205</v>
      </c>
      <c r="E4" s="8"/>
    </row>
    <row r="5" spans="1:37" ht="10.5" customHeight="1" x14ac:dyDescent="0.15">
      <c r="A5" s="492"/>
      <c r="B5" s="493"/>
      <c r="C5" s="497"/>
      <c r="D5" s="497"/>
      <c r="E5" s="8"/>
    </row>
    <row r="6" spans="1:37" ht="22.5" customHeight="1" x14ac:dyDescent="0.15">
      <c r="A6" s="494"/>
      <c r="B6" s="495"/>
      <c r="C6" s="498"/>
      <c r="D6" s="498"/>
      <c r="E6" s="8"/>
    </row>
    <row r="7" spans="1:37" ht="63" customHeight="1" x14ac:dyDescent="0.15">
      <c r="A7" s="482" t="s">
        <v>432</v>
      </c>
      <c r="B7" s="485" t="s">
        <v>426</v>
      </c>
      <c r="C7" s="65" t="s">
        <v>206</v>
      </c>
      <c r="D7" s="476" t="s">
        <v>429</v>
      </c>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row>
    <row r="8" spans="1:37" ht="63" customHeight="1" x14ac:dyDescent="0.15">
      <c r="A8" s="483"/>
      <c r="B8" s="474"/>
      <c r="C8" s="65" t="s">
        <v>427</v>
      </c>
      <c r="D8" s="474"/>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row>
    <row r="9" spans="1:37" ht="63" customHeight="1" x14ac:dyDescent="0.15">
      <c r="A9" s="483"/>
      <c r="B9" s="475"/>
      <c r="C9" s="65" t="s">
        <v>428</v>
      </c>
      <c r="D9" s="475"/>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row>
    <row r="10" spans="1:37" ht="63" customHeight="1" x14ac:dyDescent="0.15">
      <c r="A10" s="483"/>
      <c r="B10" s="477" t="s">
        <v>209</v>
      </c>
      <c r="C10" s="66" t="s">
        <v>212</v>
      </c>
      <c r="D10" s="478" t="s">
        <v>431</v>
      </c>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row>
    <row r="11" spans="1:37" ht="63" customHeight="1" x14ac:dyDescent="0.15">
      <c r="A11" s="483"/>
      <c r="B11" s="475"/>
      <c r="C11" s="66" t="s">
        <v>430</v>
      </c>
      <c r="D11" s="475"/>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row>
    <row r="12" spans="1:37" ht="63" customHeight="1" x14ac:dyDescent="0.15">
      <c r="A12" s="483"/>
      <c r="B12" s="473" t="s">
        <v>210</v>
      </c>
      <c r="C12" s="65" t="s">
        <v>214</v>
      </c>
      <c r="D12" s="476" t="s">
        <v>433</v>
      </c>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row>
    <row r="13" spans="1:37" ht="63" customHeight="1" x14ac:dyDescent="0.15">
      <c r="A13" s="483"/>
      <c r="B13" s="474"/>
      <c r="C13" s="65" t="s">
        <v>434</v>
      </c>
      <c r="D13" s="474"/>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row>
    <row r="14" spans="1:37" ht="63" customHeight="1" x14ac:dyDescent="0.15">
      <c r="A14" s="483"/>
      <c r="B14" s="475"/>
      <c r="C14" s="67" t="s">
        <v>216</v>
      </c>
      <c r="D14" s="475"/>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row>
    <row r="15" spans="1:37" ht="63" customHeight="1" x14ac:dyDescent="0.15">
      <c r="A15" s="483"/>
      <c r="B15" s="477" t="s">
        <v>435</v>
      </c>
      <c r="C15" s="66" t="s">
        <v>217</v>
      </c>
      <c r="D15" s="478" t="s">
        <v>437</v>
      </c>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row>
    <row r="16" spans="1:37" ht="63" customHeight="1" x14ac:dyDescent="0.15">
      <c r="A16" s="483"/>
      <c r="B16" s="474"/>
      <c r="C16" s="66" t="s">
        <v>218</v>
      </c>
      <c r="D16" s="474"/>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row>
    <row r="17" spans="1:37" ht="63" customHeight="1" x14ac:dyDescent="0.15">
      <c r="A17" s="484"/>
      <c r="B17" s="475"/>
      <c r="C17" s="66" t="s">
        <v>436</v>
      </c>
      <c r="D17" s="475"/>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row>
    <row r="18" spans="1:37" ht="63" customHeight="1" x14ac:dyDescent="0.15">
      <c r="A18" s="479" t="s">
        <v>219</v>
      </c>
      <c r="B18" s="64" t="s">
        <v>221</v>
      </c>
      <c r="C18" s="65" t="s">
        <v>222</v>
      </c>
      <c r="D18" s="480" t="s">
        <v>438</v>
      </c>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row>
    <row r="19" spans="1:37" ht="63" customHeight="1" x14ac:dyDescent="0.15">
      <c r="A19" s="474"/>
      <c r="B19" s="481" t="s">
        <v>220</v>
      </c>
      <c r="C19" s="66" t="s">
        <v>223</v>
      </c>
      <c r="D19" s="474"/>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row>
    <row r="20" spans="1:37" ht="63" customHeight="1" x14ac:dyDescent="0.15">
      <c r="A20" s="474"/>
      <c r="B20" s="474"/>
      <c r="C20" s="66" t="s">
        <v>224</v>
      </c>
      <c r="D20" s="474"/>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row>
    <row r="21" spans="1:37" ht="63" customHeight="1" x14ac:dyDescent="0.15">
      <c r="A21" s="475"/>
      <c r="B21" s="475"/>
      <c r="C21" s="66" t="s">
        <v>225</v>
      </c>
      <c r="D21" s="475"/>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row>
    <row r="22" spans="1:37" x14ac:dyDescent="0.15">
      <c r="A22" s="8"/>
      <c r="B22" s="8"/>
      <c r="C22" s="8"/>
      <c r="D22" s="8"/>
      <c r="E22" s="8"/>
    </row>
    <row r="23" spans="1:37" x14ac:dyDescent="0.15">
      <c r="D23" s="8"/>
      <c r="E23" s="8"/>
    </row>
    <row r="28" spans="1:37" ht="27" customHeight="1" x14ac:dyDescent="0.15"/>
    <row r="31" spans="1:37" ht="36.75" customHeight="1" x14ac:dyDescent="0.15"/>
    <row r="35" ht="30" customHeight="1" x14ac:dyDescent="0.15"/>
    <row r="37" ht="18.75" customHeight="1" x14ac:dyDescent="0.15"/>
    <row r="38" ht="33" customHeight="1" x14ac:dyDescent="0.15"/>
    <row r="39" ht="24" customHeight="1" x14ac:dyDescent="0.15"/>
    <row r="40" ht="24" customHeight="1" x14ac:dyDescent="0.15"/>
    <row r="41" ht="21" customHeight="1" x14ac:dyDescent="0.15"/>
    <row r="45" ht="24.75" customHeight="1" x14ac:dyDescent="0.15"/>
    <row r="46" ht="39" customHeight="1" x14ac:dyDescent="0.15"/>
    <row r="48" ht="53.25" customHeight="1" x14ac:dyDescent="0.15"/>
    <row r="49" ht="26.25" customHeight="1" x14ac:dyDescent="0.15"/>
    <row r="50" ht="25.5" customHeight="1" x14ac:dyDescent="0.15"/>
    <row r="51" ht="22.5" customHeight="1" x14ac:dyDescent="0.15"/>
    <row r="52" ht="21" customHeight="1" x14ac:dyDescent="0.15"/>
    <row r="53" ht="18" customHeight="1" x14ac:dyDescent="0.15"/>
    <row r="55" ht="19.5" customHeight="1" x14ac:dyDescent="0.15"/>
    <row r="61" ht="37.5" customHeight="1" x14ac:dyDescent="0.15"/>
    <row r="63" ht="37.5" customHeight="1" x14ac:dyDescent="0.15"/>
    <row r="64" ht="36.75" customHeight="1" x14ac:dyDescent="0.15"/>
    <row r="83" spans="1:19" x14ac:dyDescent="0.15">
      <c r="A83" s="8"/>
      <c r="B83" s="8"/>
      <c r="C83" s="8"/>
      <c r="D83" s="8"/>
      <c r="E83" s="8"/>
      <c r="F83" s="8"/>
      <c r="G83" s="8"/>
      <c r="H83" s="8"/>
      <c r="I83" s="8"/>
      <c r="J83" s="8"/>
      <c r="K83" s="8"/>
      <c r="L83" s="8"/>
      <c r="M83" s="8"/>
      <c r="N83" s="8"/>
      <c r="O83" s="8"/>
      <c r="P83" s="8"/>
      <c r="Q83" s="8"/>
      <c r="R83" s="8"/>
      <c r="S83" s="8"/>
    </row>
    <row r="84" spans="1:19" x14ac:dyDescent="0.15">
      <c r="A84" s="2"/>
      <c r="B84" s="8"/>
      <c r="C84" s="8"/>
      <c r="D84" s="8"/>
      <c r="E84" s="8"/>
      <c r="F84" s="8"/>
      <c r="G84" s="8"/>
      <c r="H84" s="8"/>
      <c r="I84" s="8"/>
      <c r="J84" s="8"/>
      <c r="K84" s="8"/>
      <c r="L84" s="8"/>
      <c r="M84" s="8"/>
      <c r="N84" s="8"/>
      <c r="O84" s="8"/>
      <c r="P84" s="8"/>
      <c r="Q84" s="8"/>
      <c r="R84" s="8"/>
      <c r="S84" s="8"/>
    </row>
    <row r="85" spans="1:19" x14ac:dyDescent="0.15">
      <c r="A85" s="2"/>
      <c r="B85" s="8"/>
      <c r="C85" s="8"/>
      <c r="D85" s="8"/>
      <c r="E85" s="8"/>
      <c r="F85" s="8"/>
      <c r="G85" s="8"/>
      <c r="H85" s="8"/>
      <c r="I85" s="8"/>
      <c r="J85" s="8"/>
      <c r="K85" s="8"/>
      <c r="L85" s="8"/>
      <c r="M85" s="8"/>
      <c r="N85" s="8"/>
      <c r="O85" s="8"/>
      <c r="P85" s="8"/>
      <c r="Q85" s="8"/>
      <c r="R85" s="8"/>
      <c r="S85" s="8"/>
    </row>
    <row r="86" spans="1:19" x14ac:dyDescent="0.15">
      <c r="A86" s="2"/>
      <c r="B86" s="8"/>
      <c r="C86" s="8"/>
      <c r="D86" s="8"/>
      <c r="E86" s="8"/>
      <c r="F86" s="8"/>
      <c r="G86" s="8"/>
      <c r="H86" s="8"/>
      <c r="I86" s="8"/>
      <c r="J86" s="8"/>
      <c r="K86" s="8"/>
      <c r="L86" s="8"/>
      <c r="M86" s="8"/>
      <c r="N86" s="8"/>
      <c r="O86" s="8"/>
      <c r="P86" s="8"/>
      <c r="Q86" s="8"/>
      <c r="R86" s="8"/>
      <c r="S86" s="8"/>
    </row>
    <row r="87" spans="1:19" x14ac:dyDescent="0.15">
      <c r="A87" s="2"/>
      <c r="B87" s="8"/>
      <c r="C87" s="8"/>
      <c r="D87" s="8"/>
      <c r="E87" s="8"/>
      <c r="F87" s="8"/>
      <c r="G87" s="8"/>
      <c r="H87" s="8"/>
      <c r="I87" s="8"/>
      <c r="J87" s="8"/>
      <c r="K87" s="8"/>
      <c r="L87" s="8"/>
      <c r="M87" s="8"/>
      <c r="N87" s="8"/>
      <c r="O87" s="8"/>
      <c r="P87" s="8"/>
      <c r="Q87" s="8"/>
      <c r="R87" s="8"/>
      <c r="S87" s="8"/>
    </row>
    <row r="88" spans="1:19" x14ac:dyDescent="0.15">
      <c r="A88" s="2"/>
      <c r="B88" s="8"/>
      <c r="C88" s="8"/>
      <c r="D88" s="8"/>
      <c r="E88" s="8"/>
      <c r="F88" s="8"/>
      <c r="G88" s="8"/>
      <c r="H88" s="8"/>
      <c r="I88" s="8"/>
      <c r="J88" s="8"/>
      <c r="K88" s="8"/>
      <c r="L88" s="8"/>
      <c r="M88" s="8"/>
      <c r="N88" s="8"/>
      <c r="O88" s="8"/>
      <c r="P88" s="8"/>
      <c r="Q88" s="8"/>
      <c r="R88" s="8"/>
      <c r="S88" s="8"/>
    </row>
    <row r="89" spans="1:19" x14ac:dyDescent="0.15">
      <c r="A89" s="2"/>
      <c r="B89" s="8"/>
      <c r="C89" s="8"/>
      <c r="D89" s="8"/>
      <c r="E89" s="8"/>
      <c r="F89" s="8"/>
      <c r="G89" s="8"/>
      <c r="H89" s="8"/>
      <c r="I89" s="8"/>
      <c r="J89" s="8"/>
      <c r="K89" s="8"/>
      <c r="L89" s="8"/>
      <c r="M89" s="8"/>
      <c r="N89" s="8"/>
      <c r="O89" s="8"/>
      <c r="P89" s="8"/>
      <c r="Q89" s="8"/>
      <c r="R89" s="8"/>
      <c r="S89" s="8"/>
    </row>
    <row r="90" spans="1:19" x14ac:dyDescent="0.15">
      <c r="A90" s="8"/>
      <c r="B90" s="8"/>
      <c r="C90" s="8"/>
      <c r="D90" s="8"/>
      <c r="E90" s="8"/>
      <c r="F90" s="8"/>
      <c r="G90" s="8"/>
      <c r="H90" s="8"/>
      <c r="I90" s="8"/>
      <c r="J90" s="8"/>
      <c r="K90" s="8"/>
      <c r="L90" s="8"/>
      <c r="M90" s="8"/>
      <c r="N90" s="8"/>
      <c r="O90" s="8"/>
      <c r="P90" s="8"/>
      <c r="Q90" s="8"/>
      <c r="R90" s="8"/>
      <c r="S90" s="8"/>
    </row>
    <row r="91" spans="1:19" x14ac:dyDescent="0.15">
      <c r="A91" s="2"/>
      <c r="B91" s="8"/>
      <c r="C91" s="8"/>
      <c r="D91" s="8"/>
      <c r="E91" s="8"/>
      <c r="F91" s="8"/>
      <c r="G91" s="8"/>
      <c r="H91" s="8"/>
      <c r="I91" s="8"/>
      <c r="J91" s="8"/>
      <c r="K91" s="8"/>
      <c r="L91" s="8"/>
      <c r="M91" s="8"/>
      <c r="N91" s="8"/>
      <c r="O91" s="8"/>
      <c r="P91" s="8"/>
      <c r="Q91" s="8"/>
      <c r="R91" s="8"/>
      <c r="S91" s="8"/>
    </row>
    <row r="92" spans="1:19" x14ac:dyDescent="0.15">
      <c r="A92" s="2"/>
      <c r="B92" s="8"/>
      <c r="C92" s="8"/>
      <c r="D92" s="8"/>
      <c r="E92" s="8"/>
      <c r="F92" s="8"/>
      <c r="G92" s="8"/>
      <c r="H92" s="8"/>
      <c r="I92" s="8"/>
      <c r="J92" s="8"/>
      <c r="K92" s="8"/>
      <c r="L92" s="8"/>
      <c r="M92" s="8"/>
      <c r="N92" s="8"/>
      <c r="O92" s="8"/>
      <c r="P92" s="8"/>
      <c r="Q92" s="8"/>
      <c r="R92" s="8"/>
      <c r="S92" s="8"/>
    </row>
    <row r="93" spans="1:19" x14ac:dyDescent="0.15">
      <c r="A93" s="2"/>
      <c r="B93" s="8"/>
      <c r="C93" s="8"/>
      <c r="D93" s="8"/>
      <c r="E93" s="8"/>
      <c r="F93" s="8"/>
      <c r="G93" s="8"/>
      <c r="H93" s="8"/>
      <c r="I93" s="8"/>
      <c r="J93" s="8"/>
      <c r="K93" s="8"/>
      <c r="L93" s="8"/>
      <c r="M93" s="8"/>
      <c r="N93" s="8"/>
      <c r="O93" s="8"/>
      <c r="P93" s="8"/>
      <c r="Q93" s="8"/>
      <c r="R93" s="8"/>
      <c r="S93" s="8"/>
    </row>
    <row r="94" spans="1:19" x14ac:dyDescent="0.15">
      <c r="A94" s="2"/>
      <c r="B94" s="8"/>
      <c r="C94" s="8"/>
      <c r="D94" s="8"/>
      <c r="E94" s="8"/>
      <c r="F94" s="8"/>
      <c r="G94" s="8"/>
      <c r="H94" s="8"/>
      <c r="I94" s="8"/>
      <c r="J94" s="8"/>
      <c r="K94" s="8"/>
      <c r="L94" s="8"/>
      <c r="M94" s="8"/>
      <c r="N94" s="8"/>
      <c r="O94" s="8"/>
      <c r="P94" s="8"/>
      <c r="Q94" s="8"/>
      <c r="R94" s="8"/>
      <c r="S94" s="8"/>
    </row>
    <row r="95" spans="1:19" x14ac:dyDescent="0.15">
      <c r="A95" s="8"/>
      <c r="B95" s="8"/>
      <c r="C95" s="8"/>
      <c r="D95" s="8"/>
      <c r="E95" s="8"/>
      <c r="F95" s="8"/>
      <c r="G95" s="8"/>
      <c r="H95" s="8"/>
      <c r="I95" s="8"/>
      <c r="J95" s="8"/>
      <c r="K95" s="8"/>
      <c r="L95" s="8"/>
      <c r="M95" s="8"/>
      <c r="N95" s="8"/>
      <c r="O95" s="8"/>
      <c r="P95" s="8"/>
      <c r="Q95" s="8"/>
      <c r="R95" s="8"/>
      <c r="S95" s="8"/>
    </row>
    <row r="96" spans="1:19" x14ac:dyDescent="0.15">
      <c r="A96" s="8"/>
      <c r="B96" s="8"/>
      <c r="C96" s="8"/>
      <c r="D96" s="8"/>
      <c r="E96" s="8"/>
      <c r="F96" s="8"/>
      <c r="G96" s="8"/>
      <c r="H96" s="8"/>
      <c r="I96" s="8"/>
      <c r="J96" s="8"/>
      <c r="K96" s="8"/>
      <c r="L96" s="8"/>
      <c r="M96" s="8"/>
      <c r="N96" s="8"/>
      <c r="O96" s="8"/>
      <c r="P96" s="8"/>
      <c r="Q96" s="8"/>
      <c r="R96" s="8"/>
      <c r="S96" s="8"/>
    </row>
    <row r="97" spans="1:19" ht="36" customHeight="1" x14ac:dyDescent="0.15">
      <c r="A97" s="2"/>
      <c r="B97" s="8"/>
      <c r="C97" s="8"/>
      <c r="D97" s="8"/>
      <c r="E97" s="8"/>
      <c r="F97" s="8"/>
      <c r="G97" s="8"/>
      <c r="H97" s="8"/>
      <c r="I97" s="8"/>
      <c r="J97" s="8"/>
      <c r="K97" s="8"/>
      <c r="L97" s="8"/>
      <c r="M97" s="8"/>
      <c r="N97" s="8"/>
      <c r="O97" s="8"/>
      <c r="P97" s="8"/>
      <c r="Q97" s="8"/>
      <c r="R97" s="8"/>
      <c r="S97" s="8"/>
    </row>
    <row r="98" spans="1:19" x14ac:dyDescent="0.15">
      <c r="A98" s="2"/>
      <c r="B98" s="8"/>
      <c r="C98" s="8"/>
      <c r="D98" s="8"/>
      <c r="E98" s="8"/>
      <c r="F98" s="8"/>
      <c r="G98" s="8"/>
      <c r="H98" s="8"/>
      <c r="I98" s="8"/>
      <c r="J98" s="8"/>
      <c r="K98" s="8"/>
      <c r="L98" s="8"/>
      <c r="M98" s="8"/>
      <c r="N98" s="8"/>
      <c r="O98" s="8"/>
      <c r="P98" s="8"/>
      <c r="Q98" s="8"/>
      <c r="R98" s="8"/>
      <c r="S98" s="8"/>
    </row>
    <row r="99" spans="1:19" x14ac:dyDescent="0.15">
      <c r="A99" s="3"/>
      <c r="B99" s="8"/>
      <c r="C99" s="8"/>
      <c r="D99" s="8"/>
      <c r="E99" s="8"/>
      <c r="F99" s="8"/>
      <c r="G99" s="8"/>
      <c r="H99" s="8"/>
      <c r="I99" s="8"/>
      <c r="J99" s="8"/>
      <c r="K99" s="8"/>
      <c r="L99" s="8"/>
      <c r="M99" s="8"/>
      <c r="N99" s="8"/>
      <c r="O99" s="8"/>
      <c r="P99" s="8"/>
      <c r="Q99" s="8"/>
      <c r="R99" s="8"/>
      <c r="S99" s="8"/>
    </row>
    <row r="100" spans="1:19" x14ac:dyDescent="0.15">
      <c r="A100" s="3"/>
      <c r="B100" s="8"/>
      <c r="C100" s="8"/>
      <c r="D100" s="8"/>
      <c r="E100" s="8"/>
      <c r="F100" s="8"/>
      <c r="G100" s="8"/>
      <c r="H100" s="8"/>
      <c r="I100" s="8"/>
      <c r="J100" s="8"/>
      <c r="K100" s="8"/>
      <c r="L100" s="8"/>
      <c r="M100" s="8"/>
      <c r="N100" s="8"/>
      <c r="O100" s="8"/>
      <c r="P100" s="8"/>
      <c r="Q100" s="8"/>
      <c r="R100" s="8"/>
      <c r="S100" s="8"/>
    </row>
    <row r="101" spans="1:19" x14ac:dyDescent="0.15">
      <c r="A101" s="8"/>
      <c r="B101" s="8"/>
      <c r="C101" s="8"/>
      <c r="D101" s="8"/>
      <c r="E101" s="8"/>
      <c r="F101" s="8"/>
      <c r="G101" s="8"/>
      <c r="H101" s="8"/>
      <c r="I101" s="8"/>
      <c r="J101" s="8"/>
      <c r="K101" s="8"/>
      <c r="L101" s="8"/>
      <c r="M101" s="8"/>
      <c r="N101" s="8"/>
      <c r="O101" s="8"/>
      <c r="P101" s="8"/>
      <c r="Q101" s="8"/>
      <c r="R101" s="8"/>
      <c r="S101" s="8"/>
    </row>
    <row r="102" spans="1:19" x14ac:dyDescent="0.15">
      <c r="A102" s="2"/>
      <c r="B102" s="8"/>
      <c r="C102" s="8"/>
      <c r="D102" s="8"/>
      <c r="E102" s="8"/>
      <c r="F102" s="8"/>
      <c r="G102" s="8"/>
      <c r="H102" s="8"/>
      <c r="I102" s="8"/>
      <c r="J102" s="8"/>
      <c r="K102" s="8"/>
      <c r="L102" s="8"/>
      <c r="M102" s="8"/>
      <c r="N102" s="8"/>
      <c r="O102" s="8"/>
      <c r="P102" s="8"/>
      <c r="Q102" s="8"/>
      <c r="R102" s="8"/>
      <c r="S102" s="8"/>
    </row>
    <row r="103" spans="1:19" x14ac:dyDescent="0.15">
      <c r="A103" s="2"/>
      <c r="B103" s="8"/>
      <c r="C103" s="8"/>
      <c r="D103" s="8"/>
      <c r="E103" s="8"/>
      <c r="F103" s="8"/>
      <c r="G103" s="8"/>
      <c r="H103" s="8"/>
      <c r="I103" s="8"/>
      <c r="J103" s="8"/>
      <c r="K103" s="8"/>
      <c r="L103" s="8"/>
      <c r="M103" s="8"/>
      <c r="N103" s="8"/>
      <c r="O103" s="8"/>
      <c r="P103" s="8"/>
      <c r="Q103" s="8"/>
      <c r="R103" s="8"/>
      <c r="S103" s="8"/>
    </row>
    <row r="104" spans="1:19" x14ac:dyDescent="0.15">
      <c r="A104" s="8"/>
      <c r="B104" s="8"/>
      <c r="C104" s="8"/>
      <c r="D104" s="8"/>
      <c r="E104" s="8"/>
      <c r="F104" s="8"/>
      <c r="G104" s="8"/>
      <c r="H104" s="8"/>
      <c r="I104" s="8"/>
      <c r="J104" s="8"/>
      <c r="K104" s="8"/>
      <c r="L104" s="8"/>
      <c r="M104" s="8"/>
      <c r="N104" s="8"/>
      <c r="O104" s="8"/>
      <c r="P104" s="8"/>
      <c r="Q104" s="8"/>
      <c r="R104" s="8"/>
      <c r="S104" s="8"/>
    </row>
    <row r="105" spans="1:19" x14ac:dyDescent="0.15">
      <c r="A105" s="8"/>
      <c r="B105" s="8"/>
      <c r="C105" s="8"/>
      <c r="D105" s="8"/>
      <c r="E105" s="8"/>
      <c r="F105" s="8"/>
      <c r="G105" s="8"/>
      <c r="H105" s="8"/>
      <c r="I105" s="8"/>
      <c r="J105" s="8"/>
      <c r="K105" s="8"/>
      <c r="L105" s="8"/>
      <c r="M105" s="8"/>
      <c r="N105" s="8"/>
      <c r="O105" s="8"/>
      <c r="P105" s="8"/>
      <c r="Q105" s="8"/>
      <c r="R105" s="8"/>
      <c r="S105" s="8"/>
    </row>
    <row r="106" spans="1:19" x14ac:dyDescent="0.15">
      <c r="A106" s="8"/>
      <c r="B106" s="8"/>
      <c r="C106" s="8"/>
      <c r="D106" s="8"/>
      <c r="E106" s="8"/>
      <c r="F106" s="8"/>
      <c r="G106" s="8"/>
      <c r="H106" s="8"/>
      <c r="I106" s="8"/>
      <c r="J106" s="8"/>
      <c r="K106" s="8"/>
      <c r="L106" s="8"/>
      <c r="M106" s="8"/>
      <c r="N106" s="8"/>
      <c r="O106" s="8"/>
      <c r="P106" s="8"/>
      <c r="Q106" s="8"/>
      <c r="R106" s="8"/>
      <c r="S106" s="8"/>
    </row>
    <row r="107" spans="1:19" x14ac:dyDescent="0.15">
      <c r="A107" s="8"/>
      <c r="B107" s="8"/>
      <c r="C107" s="8"/>
      <c r="D107" s="8"/>
      <c r="E107" s="8"/>
      <c r="F107" s="8"/>
      <c r="G107" s="8"/>
      <c r="H107" s="8"/>
      <c r="I107" s="8"/>
      <c r="J107" s="8"/>
      <c r="K107" s="8"/>
      <c r="L107" s="8"/>
      <c r="M107" s="8"/>
      <c r="N107" s="8"/>
      <c r="O107" s="8"/>
      <c r="P107" s="8"/>
      <c r="Q107" s="8"/>
      <c r="R107" s="8"/>
      <c r="S107" s="8"/>
    </row>
    <row r="108" spans="1:19" x14ac:dyDescent="0.15">
      <c r="A108" s="8"/>
      <c r="B108" s="8"/>
      <c r="C108" s="8"/>
      <c r="D108" s="8"/>
      <c r="E108" s="8"/>
      <c r="F108" s="8"/>
      <c r="G108" s="8"/>
      <c r="H108" s="8"/>
      <c r="I108" s="8"/>
      <c r="J108" s="8"/>
      <c r="K108" s="8"/>
      <c r="L108" s="8"/>
      <c r="M108" s="8"/>
      <c r="N108" s="8"/>
      <c r="O108" s="8"/>
      <c r="P108" s="8"/>
      <c r="Q108" s="8"/>
      <c r="R108" s="8"/>
      <c r="S108" s="8"/>
    </row>
    <row r="109" spans="1:19" x14ac:dyDescent="0.15">
      <c r="A109" s="8"/>
      <c r="B109" s="8"/>
      <c r="C109" s="8"/>
      <c r="D109" s="8"/>
      <c r="E109" s="8"/>
      <c r="F109" s="8"/>
      <c r="G109" s="8"/>
      <c r="H109" s="8"/>
      <c r="I109" s="8"/>
      <c r="J109" s="8"/>
      <c r="K109" s="8"/>
      <c r="L109" s="8"/>
      <c r="M109" s="8"/>
      <c r="N109" s="8"/>
      <c r="O109" s="8"/>
      <c r="P109" s="8"/>
      <c r="Q109" s="8"/>
      <c r="R109" s="8"/>
      <c r="S109" s="8"/>
    </row>
    <row r="110" spans="1:19" x14ac:dyDescent="0.15">
      <c r="A110" s="8"/>
      <c r="B110" s="8"/>
      <c r="C110" s="8"/>
      <c r="D110" s="8"/>
      <c r="E110" s="8"/>
      <c r="F110" s="8"/>
      <c r="G110" s="8"/>
      <c r="H110" s="8"/>
      <c r="I110" s="8"/>
      <c r="J110" s="8"/>
      <c r="K110" s="8"/>
      <c r="L110" s="8"/>
      <c r="M110" s="8"/>
      <c r="N110" s="8"/>
      <c r="O110" s="8"/>
      <c r="P110" s="8"/>
      <c r="Q110" s="8"/>
      <c r="R110" s="8"/>
      <c r="S110" s="8"/>
    </row>
    <row r="111" spans="1:19" x14ac:dyDescent="0.15">
      <c r="A111" s="8"/>
      <c r="B111" s="8"/>
      <c r="C111" s="8"/>
      <c r="D111" s="8"/>
      <c r="E111" s="8"/>
      <c r="F111" s="8"/>
      <c r="G111" s="8"/>
      <c r="H111" s="8"/>
      <c r="I111" s="8"/>
      <c r="J111" s="8"/>
      <c r="K111" s="8"/>
      <c r="L111" s="8"/>
      <c r="M111" s="8"/>
      <c r="N111" s="8"/>
      <c r="O111" s="8"/>
      <c r="P111" s="8"/>
      <c r="Q111" s="8"/>
      <c r="R111" s="8"/>
      <c r="S111" s="8"/>
    </row>
    <row r="112" spans="1:19" x14ac:dyDescent="0.15">
      <c r="A112" s="8"/>
      <c r="B112" s="8"/>
      <c r="C112" s="8"/>
      <c r="D112" s="8"/>
      <c r="E112" s="8"/>
      <c r="F112" s="8"/>
      <c r="G112" s="8"/>
      <c r="H112" s="8"/>
      <c r="I112" s="8"/>
      <c r="J112" s="8"/>
      <c r="K112" s="8"/>
      <c r="L112" s="8"/>
      <c r="M112" s="8"/>
      <c r="N112" s="8"/>
      <c r="O112" s="8"/>
      <c r="P112" s="8"/>
      <c r="Q112" s="8"/>
      <c r="R112" s="8"/>
      <c r="S112" s="8"/>
    </row>
    <row r="113" spans="1:19" x14ac:dyDescent="0.15">
      <c r="A113" s="8"/>
      <c r="B113" s="8"/>
      <c r="C113" s="8"/>
      <c r="D113" s="8"/>
      <c r="E113" s="8"/>
      <c r="F113" s="8"/>
      <c r="G113" s="8"/>
      <c r="H113" s="8"/>
      <c r="I113" s="8"/>
      <c r="J113" s="8"/>
      <c r="K113" s="8"/>
      <c r="L113" s="8"/>
      <c r="M113" s="8"/>
      <c r="N113" s="8"/>
      <c r="O113" s="8"/>
      <c r="P113" s="8"/>
      <c r="Q113" s="8"/>
      <c r="R113" s="8"/>
      <c r="S113" s="8"/>
    </row>
    <row r="114" spans="1:19" x14ac:dyDescent="0.15">
      <c r="A114" s="8"/>
      <c r="B114" s="8"/>
      <c r="C114" s="8"/>
      <c r="D114" s="8"/>
      <c r="E114" s="8"/>
      <c r="F114" s="8"/>
      <c r="G114" s="8"/>
      <c r="H114" s="8"/>
      <c r="I114" s="8"/>
      <c r="J114" s="8"/>
      <c r="K114" s="8"/>
      <c r="L114" s="8"/>
      <c r="M114" s="8"/>
      <c r="N114" s="8"/>
      <c r="O114" s="8"/>
      <c r="P114" s="8"/>
      <c r="Q114" s="8"/>
      <c r="R114" s="8"/>
      <c r="S114" s="8"/>
    </row>
    <row r="115" spans="1:19" x14ac:dyDescent="0.15">
      <c r="A115" s="8"/>
      <c r="B115" s="8"/>
      <c r="C115" s="8"/>
      <c r="D115" s="8"/>
      <c r="E115" s="8"/>
      <c r="F115" s="8"/>
      <c r="G115" s="8"/>
      <c r="H115" s="8"/>
      <c r="I115" s="8"/>
      <c r="J115" s="8"/>
      <c r="K115" s="8"/>
      <c r="L115" s="8"/>
      <c r="M115" s="8"/>
      <c r="N115" s="8"/>
      <c r="O115" s="8"/>
      <c r="P115" s="8"/>
      <c r="Q115" s="8"/>
      <c r="R115" s="8"/>
      <c r="S115" s="8"/>
    </row>
    <row r="116" spans="1:19" x14ac:dyDescent="0.15">
      <c r="A116" s="8"/>
      <c r="B116" s="8"/>
      <c r="C116" s="8"/>
      <c r="D116" s="8"/>
      <c r="E116" s="8"/>
      <c r="F116" s="8"/>
      <c r="G116" s="8"/>
      <c r="H116" s="8"/>
      <c r="I116" s="8"/>
      <c r="J116" s="8"/>
      <c r="K116" s="8"/>
      <c r="L116" s="8"/>
      <c r="M116" s="8"/>
      <c r="N116" s="8"/>
      <c r="O116" s="8"/>
      <c r="P116" s="8"/>
      <c r="Q116" s="8"/>
      <c r="R116" s="8"/>
      <c r="S116" s="8"/>
    </row>
    <row r="117" spans="1:19" x14ac:dyDescent="0.15">
      <c r="A117" s="8"/>
      <c r="B117" s="8"/>
      <c r="C117" s="8"/>
      <c r="D117" s="8"/>
      <c r="E117" s="8"/>
      <c r="F117" s="8"/>
      <c r="G117" s="8"/>
      <c r="H117" s="8"/>
      <c r="I117" s="8"/>
      <c r="J117" s="8"/>
      <c r="K117" s="8"/>
      <c r="L117" s="8"/>
      <c r="M117" s="8"/>
      <c r="N117" s="8"/>
      <c r="O117" s="8"/>
      <c r="P117" s="8"/>
      <c r="Q117" s="8"/>
      <c r="R117" s="8"/>
      <c r="S117" s="8"/>
    </row>
    <row r="118" spans="1:19" x14ac:dyDescent="0.15">
      <c r="A118" s="8"/>
      <c r="B118" s="8"/>
      <c r="C118" s="8"/>
      <c r="D118" s="8"/>
      <c r="E118" s="8"/>
      <c r="F118" s="8"/>
      <c r="G118" s="8"/>
      <c r="H118" s="8"/>
      <c r="I118" s="8"/>
      <c r="J118" s="8"/>
      <c r="K118" s="8"/>
      <c r="L118" s="8"/>
      <c r="M118" s="8"/>
      <c r="N118" s="8"/>
      <c r="O118" s="8"/>
      <c r="P118" s="8"/>
      <c r="Q118" s="8"/>
      <c r="R118" s="8"/>
      <c r="S118" s="8"/>
    </row>
    <row r="119" spans="1:19" x14ac:dyDescent="0.15">
      <c r="A119" s="8"/>
      <c r="B119" s="8"/>
      <c r="C119" s="8"/>
      <c r="D119" s="8"/>
      <c r="E119" s="8"/>
      <c r="F119" s="8"/>
      <c r="G119" s="8"/>
      <c r="H119" s="8"/>
      <c r="I119" s="8"/>
      <c r="J119" s="8"/>
      <c r="K119" s="8"/>
      <c r="L119" s="8"/>
      <c r="M119" s="8"/>
      <c r="N119" s="8"/>
      <c r="O119" s="8"/>
      <c r="P119" s="8"/>
      <c r="Q119" s="8"/>
      <c r="R119" s="8"/>
      <c r="S119" s="8"/>
    </row>
    <row r="120" spans="1:19" x14ac:dyDescent="0.15">
      <c r="A120" s="8"/>
      <c r="B120" s="8"/>
      <c r="C120" s="8"/>
      <c r="D120" s="8"/>
      <c r="E120" s="8"/>
      <c r="F120" s="8"/>
      <c r="G120" s="8"/>
      <c r="H120" s="8"/>
      <c r="I120" s="8"/>
      <c r="J120" s="8"/>
      <c r="K120" s="8"/>
      <c r="L120" s="8"/>
      <c r="M120" s="8"/>
      <c r="N120" s="8"/>
      <c r="O120" s="8"/>
      <c r="P120" s="8"/>
      <c r="Q120" s="8"/>
      <c r="R120" s="8"/>
      <c r="S120" s="8"/>
    </row>
    <row r="121" spans="1:19" x14ac:dyDescent="0.15">
      <c r="A121" s="8"/>
      <c r="B121" s="8"/>
      <c r="C121" s="8"/>
      <c r="D121" s="8"/>
      <c r="E121" s="8"/>
      <c r="F121" s="8"/>
      <c r="G121" s="8"/>
      <c r="H121" s="8"/>
      <c r="I121" s="8"/>
      <c r="J121" s="8"/>
      <c r="K121" s="8"/>
      <c r="L121" s="8"/>
      <c r="M121" s="8"/>
      <c r="N121" s="8"/>
      <c r="O121" s="8"/>
      <c r="P121" s="8"/>
      <c r="Q121" s="8"/>
      <c r="R121" s="8"/>
      <c r="S121" s="8"/>
    </row>
    <row r="122" spans="1:19" x14ac:dyDescent="0.15">
      <c r="A122" s="8"/>
      <c r="B122" s="8"/>
      <c r="C122" s="8"/>
      <c r="D122" s="8"/>
      <c r="E122" s="8"/>
      <c r="F122" s="8"/>
      <c r="G122" s="8"/>
      <c r="H122" s="8"/>
      <c r="I122" s="8"/>
      <c r="J122" s="8"/>
      <c r="K122" s="8"/>
      <c r="L122" s="8"/>
      <c r="M122" s="8"/>
      <c r="N122" s="8"/>
      <c r="O122" s="8"/>
      <c r="P122" s="8"/>
      <c r="Q122" s="8"/>
      <c r="R122" s="8"/>
      <c r="S122" s="8"/>
    </row>
    <row r="123" spans="1:19" x14ac:dyDescent="0.15">
      <c r="A123" s="8"/>
      <c r="B123" s="8"/>
      <c r="C123" s="8"/>
      <c r="D123" s="8"/>
      <c r="E123" s="8"/>
      <c r="F123" s="8"/>
      <c r="G123" s="8"/>
      <c r="H123" s="8"/>
      <c r="I123" s="8"/>
      <c r="J123" s="8"/>
      <c r="K123" s="8"/>
      <c r="L123" s="8"/>
      <c r="M123" s="8"/>
      <c r="N123" s="8"/>
      <c r="O123" s="8"/>
      <c r="P123" s="8"/>
      <c r="Q123" s="8"/>
      <c r="R123" s="8"/>
      <c r="S123" s="8"/>
    </row>
    <row r="124" spans="1:19" x14ac:dyDescent="0.15">
      <c r="A124" s="8"/>
      <c r="B124" s="8"/>
      <c r="C124" s="8"/>
      <c r="D124" s="8"/>
      <c r="E124" s="8"/>
      <c r="F124" s="8"/>
      <c r="G124" s="8"/>
      <c r="H124" s="8"/>
      <c r="I124" s="8"/>
      <c r="J124" s="8"/>
      <c r="K124" s="8"/>
      <c r="L124" s="8"/>
      <c r="M124" s="8"/>
      <c r="N124" s="8"/>
      <c r="O124" s="8"/>
      <c r="P124" s="8"/>
      <c r="Q124" s="8"/>
      <c r="R124" s="8"/>
      <c r="S124" s="8"/>
    </row>
    <row r="125" spans="1:19" x14ac:dyDescent="0.15">
      <c r="A125" s="8"/>
      <c r="B125" s="8"/>
      <c r="C125" s="8"/>
      <c r="D125" s="8"/>
      <c r="E125" s="8"/>
      <c r="F125" s="8"/>
      <c r="G125" s="8"/>
      <c r="H125" s="8"/>
      <c r="I125" s="8"/>
      <c r="J125" s="8"/>
      <c r="K125" s="8"/>
      <c r="L125" s="8"/>
      <c r="M125" s="8"/>
      <c r="N125" s="8"/>
      <c r="O125" s="8"/>
      <c r="P125" s="8"/>
      <c r="Q125" s="8"/>
      <c r="R125" s="8"/>
      <c r="S125" s="8"/>
    </row>
    <row r="126" spans="1:19" x14ac:dyDescent="0.15">
      <c r="A126" s="8"/>
      <c r="B126" s="8"/>
      <c r="C126" s="8"/>
      <c r="D126" s="8"/>
      <c r="E126" s="8"/>
      <c r="F126" s="8"/>
      <c r="G126" s="8"/>
      <c r="H126" s="8"/>
      <c r="I126" s="8"/>
      <c r="J126" s="8"/>
      <c r="K126" s="8"/>
      <c r="L126" s="8"/>
      <c r="M126" s="8"/>
      <c r="N126" s="8"/>
      <c r="O126" s="8"/>
      <c r="P126" s="8"/>
      <c r="Q126" s="8"/>
      <c r="R126" s="8"/>
      <c r="S126" s="8"/>
    </row>
    <row r="127" spans="1:19" x14ac:dyDescent="0.15">
      <c r="A127" s="8"/>
      <c r="B127" s="8"/>
      <c r="C127" s="8"/>
      <c r="D127" s="8"/>
      <c r="E127" s="8"/>
      <c r="F127" s="8"/>
      <c r="G127" s="8"/>
      <c r="H127" s="8"/>
      <c r="I127" s="8"/>
      <c r="J127" s="8"/>
      <c r="K127" s="8"/>
      <c r="L127" s="8"/>
      <c r="M127" s="8"/>
      <c r="N127" s="8"/>
      <c r="O127" s="8"/>
      <c r="P127" s="8"/>
      <c r="Q127" s="8"/>
      <c r="R127" s="8"/>
      <c r="S127" s="8"/>
    </row>
    <row r="128" spans="1:19" x14ac:dyDescent="0.15">
      <c r="A128" s="8"/>
      <c r="B128" s="8"/>
      <c r="C128" s="8"/>
      <c r="D128" s="8"/>
      <c r="E128" s="8"/>
      <c r="F128" s="8"/>
      <c r="G128" s="8"/>
      <c r="H128" s="8"/>
      <c r="I128" s="8"/>
      <c r="J128" s="8"/>
      <c r="K128" s="8"/>
      <c r="L128" s="8"/>
      <c r="M128" s="8"/>
      <c r="N128" s="8"/>
      <c r="O128" s="8"/>
      <c r="P128" s="8"/>
      <c r="Q128" s="8"/>
      <c r="R128" s="8"/>
      <c r="S128" s="8"/>
    </row>
    <row r="129" spans="1:19" x14ac:dyDescent="0.15">
      <c r="A129" s="8"/>
      <c r="B129" s="8"/>
      <c r="C129" s="8"/>
      <c r="D129" s="8"/>
      <c r="E129" s="8"/>
      <c r="F129" s="8"/>
      <c r="G129" s="8"/>
      <c r="H129" s="8"/>
      <c r="I129" s="8"/>
      <c r="J129" s="8"/>
      <c r="K129" s="8"/>
      <c r="L129" s="8"/>
      <c r="M129" s="8"/>
      <c r="N129" s="8"/>
      <c r="O129" s="8"/>
      <c r="P129" s="8"/>
      <c r="Q129" s="8"/>
      <c r="R129" s="8"/>
      <c r="S129" s="8"/>
    </row>
    <row r="130" spans="1:19" x14ac:dyDescent="0.15">
      <c r="A130" s="8"/>
      <c r="B130" s="8"/>
      <c r="C130" s="8"/>
      <c r="D130" s="8"/>
      <c r="E130" s="8"/>
      <c r="F130" s="8"/>
      <c r="G130" s="8"/>
      <c r="H130" s="8"/>
      <c r="I130" s="8"/>
      <c r="J130" s="8"/>
      <c r="K130" s="8"/>
      <c r="L130" s="8"/>
      <c r="M130" s="8"/>
      <c r="N130" s="8"/>
      <c r="O130" s="8"/>
      <c r="P130" s="8"/>
      <c r="Q130" s="8"/>
      <c r="R130" s="8"/>
      <c r="S130" s="8"/>
    </row>
    <row r="131" spans="1:19" x14ac:dyDescent="0.15">
      <c r="A131" s="8"/>
      <c r="B131" s="8"/>
      <c r="C131" s="8"/>
      <c r="D131" s="8"/>
      <c r="E131" s="8"/>
      <c r="F131" s="8"/>
      <c r="G131" s="8"/>
      <c r="H131" s="8"/>
      <c r="I131" s="8"/>
      <c r="J131" s="8"/>
      <c r="K131" s="8"/>
      <c r="L131" s="8"/>
      <c r="M131" s="8"/>
      <c r="N131" s="8"/>
      <c r="O131" s="8"/>
      <c r="P131" s="8"/>
      <c r="Q131" s="8"/>
      <c r="R131" s="8"/>
      <c r="S131" s="8"/>
    </row>
    <row r="132" spans="1:19" x14ac:dyDescent="0.15">
      <c r="A132" s="8"/>
      <c r="B132" s="8"/>
      <c r="C132" s="8"/>
      <c r="D132" s="8"/>
      <c r="E132" s="8"/>
      <c r="F132" s="8"/>
      <c r="G132" s="8"/>
      <c r="H132" s="8"/>
      <c r="I132" s="8"/>
      <c r="J132" s="8"/>
      <c r="K132" s="8"/>
      <c r="L132" s="8"/>
      <c r="M132" s="8"/>
      <c r="N132" s="8"/>
      <c r="O132" s="8"/>
      <c r="P132" s="8"/>
      <c r="Q132" s="8"/>
      <c r="R132" s="8"/>
      <c r="S132" s="8"/>
    </row>
    <row r="133" spans="1:19" x14ac:dyDescent="0.15">
      <c r="A133" s="8"/>
      <c r="B133" s="8"/>
      <c r="C133" s="8"/>
      <c r="D133" s="8"/>
      <c r="E133" s="8"/>
      <c r="F133" s="8"/>
      <c r="G133" s="8"/>
      <c r="H133" s="8"/>
      <c r="I133" s="8"/>
      <c r="J133" s="8"/>
      <c r="K133" s="8"/>
      <c r="L133" s="8"/>
      <c r="M133" s="8"/>
      <c r="N133" s="8"/>
      <c r="O133" s="8"/>
      <c r="P133" s="8"/>
      <c r="Q133" s="8"/>
      <c r="R133" s="8"/>
      <c r="S133" s="8"/>
    </row>
    <row r="134" spans="1:19" x14ac:dyDescent="0.15">
      <c r="A134" s="8"/>
      <c r="B134" s="8"/>
      <c r="C134" s="8"/>
      <c r="D134" s="8"/>
      <c r="E134" s="8"/>
      <c r="F134" s="8"/>
      <c r="G134" s="8"/>
      <c r="H134" s="8"/>
      <c r="I134" s="8"/>
      <c r="J134" s="8"/>
      <c r="K134" s="8"/>
      <c r="L134" s="8"/>
      <c r="M134" s="8"/>
      <c r="N134" s="8"/>
      <c r="O134" s="8"/>
      <c r="P134" s="8"/>
      <c r="Q134" s="8"/>
      <c r="R134" s="8"/>
      <c r="S134" s="8"/>
    </row>
    <row r="135" spans="1:19" x14ac:dyDescent="0.15">
      <c r="A135" s="8"/>
      <c r="B135" s="8"/>
      <c r="C135" s="8"/>
      <c r="D135" s="8"/>
      <c r="E135" s="8"/>
      <c r="F135" s="8"/>
      <c r="G135" s="8"/>
      <c r="H135" s="8"/>
      <c r="I135" s="8"/>
      <c r="J135" s="8"/>
      <c r="K135" s="8"/>
      <c r="L135" s="8"/>
      <c r="M135" s="8"/>
      <c r="N135" s="8"/>
      <c r="O135" s="8"/>
      <c r="P135" s="8"/>
      <c r="Q135" s="8"/>
      <c r="R135" s="8"/>
      <c r="S135" s="8"/>
    </row>
    <row r="136" spans="1:19" x14ac:dyDescent="0.15">
      <c r="A136" s="8"/>
      <c r="B136" s="8"/>
      <c r="C136" s="8"/>
      <c r="D136" s="8"/>
      <c r="E136" s="8"/>
      <c r="F136" s="8"/>
      <c r="G136" s="8"/>
      <c r="H136" s="8"/>
      <c r="I136" s="8"/>
      <c r="J136" s="8"/>
      <c r="K136" s="8"/>
      <c r="L136" s="8"/>
      <c r="M136" s="8"/>
      <c r="N136" s="8"/>
      <c r="O136" s="8"/>
      <c r="P136" s="8"/>
      <c r="Q136" s="8"/>
      <c r="R136" s="8"/>
      <c r="S136" s="8"/>
    </row>
    <row r="137" spans="1:19" x14ac:dyDescent="0.15">
      <c r="A137" s="8"/>
      <c r="B137" s="8"/>
      <c r="C137" s="8"/>
      <c r="D137" s="8"/>
      <c r="E137" s="8"/>
      <c r="F137" s="8"/>
      <c r="G137" s="8"/>
      <c r="H137" s="8"/>
      <c r="I137" s="8"/>
      <c r="J137" s="8"/>
      <c r="K137" s="8"/>
      <c r="L137" s="8"/>
      <c r="M137" s="8"/>
      <c r="N137" s="8"/>
      <c r="O137" s="8"/>
      <c r="P137" s="8"/>
      <c r="Q137" s="8"/>
      <c r="R137" s="8"/>
      <c r="S137" s="8"/>
    </row>
    <row r="138" spans="1:19" x14ac:dyDescent="0.15">
      <c r="A138" s="8"/>
      <c r="B138" s="8"/>
      <c r="C138" s="8"/>
      <c r="D138" s="8"/>
      <c r="E138" s="8"/>
      <c r="F138" s="8"/>
      <c r="G138" s="8"/>
      <c r="H138" s="8"/>
      <c r="I138" s="8"/>
      <c r="J138" s="8"/>
      <c r="K138" s="8"/>
      <c r="L138" s="8"/>
      <c r="M138" s="8"/>
      <c r="N138" s="8"/>
      <c r="O138" s="8"/>
      <c r="P138" s="8"/>
      <c r="Q138" s="8"/>
      <c r="R138" s="8"/>
      <c r="S138" s="8"/>
    </row>
    <row r="139" spans="1:19" x14ac:dyDescent="0.15">
      <c r="A139" s="8"/>
      <c r="B139" s="8"/>
      <c r="C139" s="8"/>
      <c r="D139" s="8"/>
      <c r="E139" s="8"/>
      <c r="F139" s="8"/>
      <c r="G139" s="8"/>
      <c r="H139" s="8"/>
      <c r="I139" s="8"/>
      <c r="J139" s="8"/>
      <c r="K139" s="8"/>
      <c r="L139" s="8"/>
      <c r="M139" s="8"/>
      <c r="N139" s="8"/>
      <c r="O139" s="8"/>
      <c r="P139" s="8"/>
      <c r="Q139" s="8"/>
      <c r="R139" s="8"/>
      <c r="S139" s="8"/>
    </row>
    <row r="140" spans="1:19" x14ac:dyDescent="0.15">
      <c r="A140" s="8"/>
      <c r="B140" s="8"/>
      <c r="C140" s="8"/>
      <c r="D140" s="8"/>
      <c r="E140" s="8"/>
      <c r="F140" s="8"/>
      <c r="G140" s="8"/>
      <c r="H140" s="8"/>
      <c r="I140" s="8"/>
      <c r="J140" s="8"/>
      <c r="K140" s="8"/>
      <c r="L140" s="8"/>
      <c r="M140" s="8"/>
      <c r="N140" s="8"/>
      <c r="O140" s="8"/>
      <c r="P140" s="8"/>
      <c r="Q140" s="8"/>
      <c r="R140" s="8"/>
      <c r="S140" s="8"/>
    </row>
    <row r="141" spans="1:19" x14ac:dyDescent="0.15">
      <c r="A141" s="8"/>
      <c r="B141" s="8"/>
      <c r="C141" s="8"/>
      <c r="D141" s="8"/>
      <c r="E141" s="8"/>
      <c r="F141" s="8"/>
      <c r="G141" s="8"/>
      <c r="H141" s="8"/>
      <c r="I141" s="8"/>
      <c r="J141" s="8"/>
      <c r="K141" s="8"/>
      <c r="L141" s="8"/>
      <c r="M141" s="8"/>
      <c r="N141" s="8"/>
      <c r="O141" s="8"/>
      <c r="P141" s="8"/>
      <c r="Q141" s="8"/>
      <c r="R141" s="8"/>
      <c r="S141" s="8"/>
    </row>
    <row r="142" spans="1:19" x14ac:dyDescent="0.15">
      <c r="A142" s="8"/>
      <c r="B142" s="8"/>
      <c r="C142" s="8"/>
      <c r="D142" s="8"/>
      <c r="E142" s="8"/>
      <c r="F142" s="8"/>
      <c r="G142" s="8"/>
      <c r="H142" s="8"/>
      <c r="I142" s="8"/>
      <c r="J142" s="8"/>
      <c r="K142" s="8"/>
      <c r="L142" s="8"/>
      <c r="M142" s="8"/>
      <c r="N142" s="8"/>
      <c r="O142" s="8"/>
      <c r="P142" s="8"/>
      <c r="Q142" s="8"/>
      <c r="R142" s="8"/>
      <c r="S142" s="8"/>
    </row>
    <row r="143" spans="1:19" x14ac:dyDescent="0.15">
      <c r="A143" s="8"/>
      <c r="B143" s="8"/>
      <c r="C143" s="8"/>
      <c r="D143" s="8"/>
      <c r="E143" s="8"/>
      <c r="F143" s="8"/>
      <c r="G143" s="8"/>
      <c r="H143" s="8"/>
      <c r="I143" s="8"/>
      <c r="J143" s="8"/>
      <c r="K143" s="8"/>
      <c r="L143" s="8"/>
      <c r="M143" s="8"/>
      <c r="N143" s="8"/>
      <c r="O143" s="8"/>
      <c r="P143" s="8"/>
      <c r="Q143" s="8"/>
      <c r="R143" s="8"/>
      <c r="S143" s="8"/>
    </row>
    <row r="144" spans="1:19" x14ac:dyDescent="0.15">
      <c r="A144" s="8"/>
      <c r="B144" s="8"/>
      <c r="C144" s="8"/>
      <c r="D144" s="8"/>
      <c r="E144" s="8"/>
      <c r="F144" s="8"/>
      <c r="G144" s="8"/>
      <c r="H144" s="8"/>
      <c r="I144" s="8"/>
      <c r="J144" s="8"/>
      <c r="K144" s="8"/>
      <c r="L144" s="8"/>
      <c r="M144" s="8"/>
      <c r="N144" s="8"/>
      <c r="O144" s="8"/>
      <c r="P144" s="8"/>
      <c r="Q144" s="8"/>
      <c r="R144" s="8"/>
      <c r="S144" s="8"/>
    </row>
    <row r="145" spans="1:19" x14ac:dyDescent="0.15">
      <c r="A145" s="8"/>
      <c r="B145" s="8"/>
      <c r="C145" s="8"/>
      <c r="D145" s="8"/>
      <c r="E145" s="8"/>
      <c r="F145" s="8"/>
      <c r="G145" s="8"/>
      <c r="H145" s="8"/>
      <c r="I145" s="8"/>
      <c r="J145" s="8"/>
      <c r="K145" s="8"/>
      <c r="L145" s="8"/>
      <c r="M145" s="8"/>
      <c r="N145" s="8"/>
      <c r="O145" s="8"/>
      <c r="P145" s="8"/>
      <c r="Q145" s="8"/>
      <c r="R145" s="8"/>
      <c r="S145" s="8"/>
    </row>
    <row r="146" spans="1:19" x14ac:dyDescent="0.15">
      <c r="A146" s="8"/>
      <c r="B146" s="8"/>
      <c r="C146" s="8"/>
      <c r="D146" s="8"/>
      <c r="E146" s="8"/>
      <c r="F146" s="8"/>
      <c r="G146" s="8"/>
      <c r="H146" s="8"/>
      <c r="I146" s="8"/>
      <c r="J146" s="8"/>
      <c r="K146" s="8"/>
      <c r="L146" s="8"/>
      <c r="M146" s="8"/>
      <c r="N146" s="8"/>
      <c r="O146" s="8"/>
      <c r="P146" s="8"/>
      <c r="Q146" s="8"/>
      <c r="R146" s="8"/>
      <c r="S146" s="8"/>
    </row>
    <row r="147" spans="1:19" x14ac:dyDescent="0.15">
      <c r="A147" s="8"/>
      <c r="B147" s="8"/>
      <c r="C147" s="8"/>
      <c r="D147" s="8"/>
      <c r="E147" s="8"/>
      <c r="F147" s="8"/>
      <c r="G147" s="8"/>
      <c r="H147" s="8"/>
      <c r="I147" s="8"/>
      <c r="J147" s="8"/>
      <c r="K147" s="8"/>
      <c r="L147" s="8"/>
      <c r="M147" s="8"/>
      <c r="N147" s="8"/>
      <c r="O147" s="8"/>
      <c r="P147" s="8"/>
      <c r="Q147" s="8"/>
      <c r="R147" s="8"/>
      <c r="S147" s="8"/>
    </row>
    <row r="148" spans="1:19" x14ac:dyDescent="0.15">
      <c r="A148" s="8"/>
      <c r="B148" s="8"/>
      <c r="C148" s="8"/>
      <c r="D148" s="8"/>
      <c r="E148" s="8"/>
      <c r="F148" s="8"/>
      <c r="G148" s="8"/>
      <c r="H148" s="8"/>
      <c r="I148" s="8"/>
      <c r="J148" s="8"/>
      <c r="K148" s="8"/>
      <c r="L148" s="8"/>
      <c r="M148" s="8"/>
      <c r="N148" s="8"/>
      <c r="O148" s="8"/>
      <c r="P148" s="8"/>
      <c r="Q148" s="8"/>
      <c r="R148" s="8"/>
      <c r="S148" s="8"/>
    </row>
    <row r="149" spans="1:19" x14ac:dyDescent="0.15">
      <c r="A149" s="8"/>
      <c r="B149" s="8"/>
      <c r="C149" s="8"/>
      <c r="D149" s="8"/>
      <c r="E149" s="8"/>
      <c r="F149" s="8"/>
      <c r="G149" s="8"/>
      <c r="H149" s="8"/>
      <c r="I149" s="8"/>
      <c r="J149" s="8"/>
      <c r="K149" s="8"/>
      <c r="L149" s="8"/>
      <c r="M149" s="8"/>
      <c r="N149" s="8"/>
      <c r="O149" s="8"/>
      <c r="P149" s="8"/>
      <c r="Q149" s="8"/>
      <c r="R149" s="8"/>
      <c r="S149" s="8"/>
    </row>
    <row r="150" spans="1:19" x14ac:dyDescent="0.15">
      <c r="A150" s="8"/>
      <c r="B150" s="8"/>
      <c r="C150" s="8"/>
      <c r="D150" s="8"/>
      <c r="E150" s="8"/>
      <c r="F150" s="8"/>
      <c r="G150" s="8"/>
      <c r="H150" s="8"/>
      <c r="I150" s="8"/>
      <c r="J150" s="8"/>
      <c r="K150" s="8"/>
      <c r="L150" s="8"/>
      <c r="M150" s="8"/>
      <c r="N150" s="8"/>
      <c r="O150" s="8"/>
      <c r="P150" s="8"/>
      <c r="Q150" s="8"/>
      <c r="R150" s="8"/>
      <c r="S150" s="8"/>
    </row>
    <row r="151" spans="1:19" x14ac:dyDescent="0.15">
      <c r="A151" s="8"/>
      <c r="B151" s="8"/>
      <c r="C151" s="8"/>
      <c r="D151" s="8"/>
      <c r="E151" s="8"/>
      <c r="F151" s="8"/>
      <c r="G151" s="8"/>
      <c r="H151" s="8"/>
      <c r="I151" s="8"/>
      <c r="J151" s="8"/>
      <c r="K151" s="8"/>
      <c r="L151" s="8"/>
      <c r="M151" s="8"/>
      <c r="N151" s="8"/>
      <c r="O151" s="8"/>
      <c r="P151" s="8"/>
      <c r="Q151" s="8"/>
      <c r="R151" s="8"/>
      <c r="S151" s="8"/>
    </row>
    <row r="152" spans="1:19" x14ac:dyDescent="0.15">
      <c r="A152" s="8"/>
      <c r="B152" s="8"/>
      <c r="C152" s="8"/>
      <c r="D152" s="8"/>
      <c r="E152" s="8"/>
      <c r="F152" s="8"/>
      <c r="G152" s="8"/>
      <c r="H152" s="8"/>
      <c r="I152" s="8"/>
      <c r="J152" s="8"/>
      <c r="K152" s="8"/>
      <c r="L152" s="8"/>
      <c r="M152" s="8"/>
      <c r="N152" s="8"/>
      <c r="O152" s="8"/>
      <c r="P152" s="8"/>
      <c r="Q152" s="8"/>
      <c r="R152" s="8"/>
      <c r="S152" s="8"/>
    </row>
    <row r="153" spans="1:19" x14ac:dyDescent="0.15">
      <c r="A153" s="8"/>
      <c r="B153" s="8"/>
      <c r="C153" s="8"/>
      <c r="D153" s="8"/>
      <c r="E153" s="8"/>
      <c r="F153" s="8"/>
      <c r="G153" s="8"/>
      <c r="H153" s="8"/>
      <c r="I153" s="8"/>
      <c r="J153" s="8"/>
      <c r="K153" s="8"/>
      <c r="L153" s="8"/>
      <c r="M153" s="8"/>
      <c r="N153" s="8"/>
      <c r="O153" s="8"/>
      <c r="P153" s="8"/>
      <c r="Q153" s="8"/>
      <c r="R153" s="8"/>
      <c r="S153" s="8"/>
    </row>
    <row r="154" spans="1:19" x14ac:dyDescent="0.15">
      <c r="A154" s="8"/>
      <c r="B154" s="8"/>
      <c r="C154" s="8"/>
      <c r="D154" s="8"/>
      <c r="E154" s="8"/>
      <c r="F154" s="8"/>
      <c r="G154" s="8"/>
      <c r="H154" s="8"/>
      <c r="I154" s="8"/>
      <c r="J154" s="8"/>
      <c r="K154" s="8"/>
      <c r="L154" s="8"/>
      <c r="M154" s="8"/>
      <c r="N154" s="8"/>
      <c r="O154" s="8"/>
      <c r="P154" s="8"/>
      <c r="Q154" s="8"/>
      <c r="R154" s="8"/>
      <c r="S154" s="8"/>
    </row>
    <row r="155" spans="1:19" x14ac:dyDescent="0.15">
      <c r="A155" s="8"/>
      <c r="B155" s="8"/>
      <c r="C155" s="8"/>
      <c r="D155" s="8"/>
      <c r="E155" s="8"/>
      <c r="F155" s="8"/>
      <c r="G155" s="8"/>
      <c r="H155" s="8"/>
      <c r="I155" s="8"/>
      <c r="J155" s="8"/>
      <c r="K155" s="8"/>
      <c r="L155" s="8"/>
      <c r="M155" s="8"/>
      <c r="N155" s="8"/>
      <c r="O155" s="8"/>
      <c r="P155" s="8"/>
      <c r="Q155" s="8"/>
      <c r="R155" s="8"/>
      <c r="S155" s="8"/>
    </row>
    <row r="156" spans="1:19" x14ac:dyDescent="0.15">
      <c r="A156" s="8"/>
      <c r="B156" s="8"/>
      <c r="C156" s="8"/>
      <c r="D156" s="8"/>
      <c r="E156" s="8"/>
      <c r="F156" s="8"/>
      <c r="G156" s="8"/>
      <c r="H156" s="8"/>
      <c r="I156" s="8"/>
      <c r="J156" s="8"/>
      <c r="K156" s="8"/>
      <c r="L156" s="8"/>
      <c r="M156" s="8"/>
      <c r="N156" s="8"/>
      <c r="O156" s="8"/>
      <c r="P156" s="8"/>
      <c r="Q156" s="8"/>
      <c r="R156" s="8"/>
      <c r="S156" s="8"/>
    </row>
  </sheetData>
  <sheetProtection sheet="1" objects="1" scenarios="1"/>
  <mergeCells count="17">
    <mergeCell ref="A2:D2"/>
    <mergeCell ref="A3:D3"/>
    <mergeCell ref="A4:B6"/>
    <mergeCell ref="C4:C6"/>
    <mergeCell ref="D4:D6"/>
    <mergeCell ref="B12:B14"/>
    <mergeCell ref="D12:D14"/>
    <mergeCell ref="B15:B17"/>
    <mergeCell ref="D15:D17"/>
    <mergeCell ref="A18:A21"/>
    <mergeCell ref="D18:D21"/>
    <mergeCell ref="B19:B21"/>
    <mergeCell ref="A7:A17"/>
    <mergeCell ref="B7:B9"/>
    <mergeCell ref="D7:D9"/>
    <mergeCell ref="B10:B11"/>
    <mergeCell ref="D10:D1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N969"/>
  <sheetViews>
    <sheetView showGridLines="0" zoomScale="108" workbookViewId="0"/>
  </sheetViews>
  <sheetFormatPr baseColWidth="10" defaultColWidth="14.5" defaultRowHeight="15.75" customHeight="1" x14ac:dyDescent="0.15"/>
  <cols>
    <col min="1" max="1" width="14.6640625" style="111" customWidth="1"/>
    <col min="2" max="2" width="27.33203125" style="111" customWidth="1"/>
    <col min="3" max="3" width="52" style="111" customWidth="1"/>
    <col min="4" max="6" width="24.83203125" style="218" customWidth="1"/>
    <col min="7" max="7" width="23.83203125" style="111" customWidth="1"/>
    <col min="8" max="8" width="14.5" style="111"/>
    <col min="9" max="9" width="37.5" style="214" customWidth="1"/>
    <col min="10" max="11" width="27.1640625" style="215" customWidth="1"/>
    <col min="12" max="14" width="14.5" style="216"/>
    <col min="15" max="16384" width="14.5" style="111"/>
  </cols>
  <sheetData>
    <row r="1" spans="1:6" ht="13" x14ac:dyDescent="0.15">
      <c r="A1" s="113"/>
      <c r="B1" s="113"/>
      <c r="C1" s="113"/>
      <c r="D1" s="213"/>
      <c r="E1" s="213"/>
      <c r="F1" s="213"/>
    </row>
    <row r="2" spans="1:6" ht="20" x14ac:dyDescent="0.2">
      <c r="A2" s="394"/>
      <c r="B2" s="395"/>
      <c r="C2" s="395"/>
      <c r="D2" s="395"/>
      <c r="E2" s="395"/>
      <c r="F2" s="395"/>
    </row>
    <row r="3" spans="1:6" ht="13" x14ac:dyDescent="0.15">
      <c r="A3" s="396"/>
      <c r="B3" s="395"/>
      <c r="C3" s="395"/>
      <c r="D3" s="395"/>
      <c r="E3" s="395"/>
      <c r="F3" s="395"/>
    </row>
    <row r="4" spans="1:6" ht="31.5" customHeight="1" x14ac:dyDescent="0.2">
      <c r="A4" s="403" t="s">
        <v>268</v>
      </c>
      <c r="B4" s="395"/>
      <c r="C4" s="395"/>
      <c r="D4" s="395"/>
      <c r="E4" s="395"/>
      <c r="F4" s="395"/>
    </row>
    <row r="5" spans="1:6" ht="15.75" customHeight="1" x14ac:dyDescent="0.15">
      <c r="A5" s="112" t="s">
        <v>382</v>
      </c>
      <c r="B5" s="113"/>
      <c r="C5" s="113"/>
      <c r="D5" s="213"/>
      <c r="E5" s="213"/>
      <c r="F5" s="213"/>
    </row>
    <row r="6" spans="1:6" ht="33" customHeight="1" x14ac:dyDescent="0.15">
      <c r="A6" s="217"/>
      <c r="B6" s="113"/>
      <c r="C6" s="113"/>
      <c r="D6" s="213"/>
      <c r="E6" s="213"/>
    </row>
    <row r="7" spans="1:6" ht="33" customHeight="1" x14ac:dyDescent="0.2">
      <c r="A7" s="219"/>
      <c r="B7" s="502" t="s">
        <v>226</v>
      </c>
      <c r="C7" s="503"/>
      <c r="D7" s="503"/>
      <c r="E7" s="503"/>
    </row>
    <row r="8" spans="1:6" ht="24" customHeight="1" x14ac:dyDescent="0.15">
      <c r="A8" s="220" t="s">
        <v>101</v>
      </c>
      <c r="B8" s="504" t="s">
        <v>227</v>
      </c>
      <c r="C8" s="505"/>
      <c r="D8" s="505"/>
      <c r="E8" s="505"/>
    </row>
    <row r="9" spans="1:6" ht="51" customHeight="1" x14ac:dyDescent="0.15">
      <c r="A9" s="506" t="s">
        <v>12</v>
      </c>
      <c r="B9" s="458" t="s">
        <v>228</v>
      </c>
      <c r="C9" s="514" t="s">
        <v>229</v>
      </c>
      <c r="D9" s="395"/>
      <c r="E9" s="515"/>
    </row>
    <row r="10" spans="1:6" ht="32.25" customHeight="1" x14ac:dyDescent="0.15">
      <c r="A10" s="407"/>
      <c r="B10" s="513"/>
      <c r="C10" s="395"/>
      <c r="D10" s="395"/>
      <c r="E10" s="515"/>
    </row>
    <row r="11" spans="1:6" ht="31" customHeight="1" x14ac:dyDescent="0.15">
      <c r="A11" s="123" t="s">
        <v>13</v>
      </c>
      <c r="B11" s="221" t="s">
        <v>439</v>
      </c>
      <c r="C11" s="395"/>
      <c r="D11" s="395"/>
      <c r="E11" s="515"/>
    </row>
    <row r="12" spans="1:6" ht="31" customHeight="1" x14ac:dyDescent="0.15">
      <c r="A12" s="123" t="s">
        <v>12</v>
      </c>
      <c r="B12" s="221" t="s">
        <v>450</v>
      </c>
      <c r="C12" s="395"/>
      <c r="D12" s="395"/>
      <c r="E12" s="515"/>
    </row>
    <row r="13" spans="1:6" ht="31" customHeight="1" x14ac:dyDescent="0.15">
      <c r="A13" s="506" t="s">
        <v>12</v>
      </c>
      <c r="B13" s="458" t="s">
        <v>440</v>
      </c>
      <c r="C13" s="395"/>
      <c r="D13" s="395"/>
      <c r="E13" s="515"/>
    </row>
    <row r="14" spans="1:6" ht="7.5" customHeight="1" x14ac:dyDescent="0.15">
      <c r="A14" s="407"/>
      <c r="B14" s="510"/>
      <c r="C14" s="395"/>
      <c r="D14" s="395"/>
      <c r="E14" s="515"/>
    </row>
    <row r="15" spans="1:6" ht="36" customHeight="1" x14ac:dyDescent="0.15">
      <c r="A15" s="123" t="s">
        <v>14</v>
      </c>
      <c r="B15" s="277" t="s">
        <v>441</v>
      </c>
      <c r="C15" s="395"/>
      <c r="D15" s="395"/>
      <c r="E15" s="515"/>
    </row>
    <row r="16" spans="1:6" ht="56.25" customHeight="1" x14ac:dyDescent="0.15">
      <c r="A16" s="123" t="s">
        <v>14</v>
      </c>
      <c r="B16" s="221" t="s">
        <v>442</v>
      </c>
      <c r="C16" s="503"/>
      <c r="D16" s="503"/>
      <c r="E16" s="516"/>
    </row>
    <row r="17" spans="1:8" ht="42.75" customHeight="1" x14ac:dyDescent="0.15">
      <c r="A17" s="511"/>
      <c r="B17" s="512"/>
      <c r="C17" s="512"/>
      <c r="D17" s="512"/>
      <c r="E17" s="512"/>
      <c r="F17" s="512"/>
    </row>
    <row r="18" spans="1:8" ht="39" customHeight="1" x14ac:dyDescent="0.15">
      <c r="A18" s="507" t="s">
        <v>230</v>
      </c>
      <c r="B18" s="517" t="s">
        <v>231</v>
      </c>
      <c r="C18" s="519" t="s">
        <v>232</v>
      </c>
      <c r="D18" s="520" t="s">
        <v>233</v>
      </c>
      <c r="E18" s="520"/>
      <c r="F18" s="520"/>
      <c r="G18" s="262"/>
    </row>
    <row r="19" spans="1:8" ht="30" customHeight="1" x14ac:dyDescent="0.15">
      <c r="A19" s="508"/>
      <c r="B19" s="518"/>
      <c r="C19" s="518"/>
      <c r="D19" s="253" t="s">
        <v>234</v>
      </c>
      <c r="E19" s="254" t="s">
        <v>241</v>
      </c>
      <c r="F19" s="255" t="s">
        <v>235</v>
      </c>
      <c r="G19" s="234" t="s">
        <v>236</v>
      </c>
    </row>
    <row r="20" spans="1:8" ht="126" customHeight="1" x14ac:dyDescent="0.15">
      <c r="A20" s="509"/>
      <c r="B20" s="518"/>
      <c r="C20" s="518"/>
      <c r="D20" s="256" t="s">
        <v>237</v>
      </c>
      <c r="E20" s="256" t="s">
        <v>238</v>
      </c>
      <c r="F20" s="256" t="s">
        <v>239</v>
      </c>
      <c r="G20" s="222" t="s">
        <v>240</v>
      </c>
    </row>
    <row r="21" spans="1:8" ht="26.25" customHeight="1" x14ac:dyDescent="0.15">
      <c r="A21" s="523" t="s">
        <v>443</v>
      </c>
      <c r="B21" s="524"/>
      <c r="C21" s="524"/>
      <c r="D21" s="524"/>
      <c r="E21" s="524"/>
      <c r="F21" s="524"/>
      <c r="G21" s="525"/>
    </row>
    <row r="22" spans="1:8" ht="30" customHeight="1" x14ac:dyDescent="0.15">
      <c r="A22" s="520" t="s">
        <v>242</v>
      </c>
      <c r="B22" s="521" t="s">
        <v>426</v>
      </c>
      <c r="C22" s="263" t="s">
        <v>206</v>
      </c>
      <c r="D22" s="257"/>
      <c r="E22" s="258"/>
      <c r="F22" s="258"/>
      <c r="G22" s="225" t="str" cm="1">
        <f t="array" ref="G22">IF(OR(D22="",E22=""),"",_xlfn.XLOOKUP(_xlfn.XLOOKUP(D22,Lookup!$B$17:$B$26,Lookup!$C$17:$C$26),Lookup!$C$11:$C$13,_xlfn.XLOOKUP(_xlfn.XLOOKUP(E22,Lookup!$B$17:$B$26,Lookup!$C$17:$C$26),Lookup!$D$10:$F$10,Lookup!$D$11:$F$13)))</f>
        <v/>
      </c>
      <c r="H22" s="218"/>
    </row>
    <row r="23" spans="1:8" ht="30" customHeight="1" x14ac:dyDescent="0.15">
      <c r="A23" s="518"/>
      <c r="B23" s="522"/>
      <c r="C23" s="263" t="s">
        <v>427</v>
      </c>
      <c r="D23" s="257"/>
      <c r="E23" s="258"/>
      <c r="F23" s="258"/>
      <c r="G23" s="225" t="str" cm="1">
        <f t="array" ref="G23">IF(OR(D23="",E23=""),"",_xlfn.XLOOKUP(_xlfn.XLOOKUP(D23,Lookup!$B$17:$B$26,Lookup!$C$17:$C$26),Lookup!$C$11:$C$13,_xlfn.XLOOKUP(_xlfn.XLOOKUP(E23,Lookup!$B$17:$B$26,Lookup!$C$17:$C$26),Lookup!$D$10:$F$10,Lookup!$D$11:$F$13)))</f>
        <v/>
      </c>
      <c r="H23" s="218"/>
    </row>
    <row r="24" spans="1:8" ht="30" customHeight="1" x14ac:dyDescent="0.15">
      <c r="A24" s="518"/>
      <c r="B24" s="501"/>
      <c r="C24" s="263" t="s">
        <v>428</v>
      </c>
      <c r="D24" s="257"/>
      <c r="E24" s="258"/>
      <c r="F24" s="258"/>
      <c r="G24" s="225" t="str" cm="1">
        <f t="array" ref="G24">IF(OR(D24="",E24=""),"",_xlfn.XLOOKUP(_xlfn.XLOOKUP(D24,Lookup!$B$17:$B$26,Lookup!$C$17:$C$26),Lookup!$C$11:$C$13,_xlfn.XLOOKUP(_xlfn.XLOOKUP(E24,Lookup!$B$17:$B$26,Lookup!$C$17:$C$26),Lookup!$D$10:$F$10,Lookup!$D$11:$F$13)))</f>
        <v/>
      </c>
      <c r="H24" s="218"/>
    </row>
    <row r="25" spans="1:8" ht="40" customHeight="1" x14ac:dyDescent="0.15">
      <c r="A25" s="518"/>
      <c r="B25" s="500" t="s">
        <v>209</v>
      </c>
      <c r="C25" s="264" t="s">
        <v>212</v>
      </c>
      <c r="D25" s="257"/>
      <c r="E25" s="258"/>
      <c r="F25" s="258"/>
      <c r="G25" s="225" t="str" cm="1">
        <f t="array" ref="G25">IF(OR(D25="",E25=""),"",_xlfn.XLOOKUP(_xlfn.XLOOKUP(D25,Lookup!$B$17:$B$26,Lookup!$C$17:$C$26),Lookup!$C$11:$C$13,_xlfn.XLOOKUP(_xlfn.XLOOKUP(E25,Lookup!$B$17:$B$26,Lookup!$C$17:$C$26),Lookup!$D$10:$F$10,Lookup!$D$11:$F$13)))</f>
        <v/>
      </c>
      <c r="H25" s="218"/>
    </row>
    <row r="26" spans="1:8" ht="40" customHeight="1" x14ac:dyDescent="0.15">
      <c r="A26" s="518"/>
      <c r="B26" s="501"/>
      <c r="C26" s="264" t="s">
        <v>213</v>
      </c>
      <c r="D26" s="257"/>
      <c r="E26" s="258"/>
      <c r="F26" s="258"/>
      <c r="G26" s="225" t="str" cm="1">
        <f t="array" ref="G26">IF(OR(D26="",E26=""),"",_xlfn.XLOOKUP(_xlfn.XLOOKUP(D26,Lookup!$B$17:$B$26,Lookup!$C$17:$C$26),Lookup!$C$11:$C$13,_xlfn.XLOOKUP(_xlfn.XLOOKUP(E26,Lookup!$B$17:$B$26,Lookup!$C$17:$C$26),Lookup!$D$10:$F$10,Lookup!$D$11:$F$13)))</f>
        <v/>
      </c>
      <c r="H26" s="218"/>
    </row>
    <row r="27" spans="1:8" ht="28" customHeight="1" x14ac:dyDescent="0.15">
      <c r="A27" s="518"/>
      <c r="B27" s="531" t="s">
        <v>210</v>
      </c>
      <c r="C27" s="263" t="s">
        <v>214</v>
      </c>
      <c r="D27" s="257"/>
      <c r="E27" s="258"/>
      <c r="F27" s="258"/>
      <c r="G27" s="225" t="str" cm="1">
        <f t="array" ref="G27">IF(OR(D27="",E27=""),"",_xlfn.XLOOKUP(_xlfn.XLOOKUP(D27,Lookup!$B$17:$B$26,Lookup!$C$17:$C$26),Lookup!$C$11:$C$13,_xlfn.XLOOKUP(_xlfn.XLOOKUP(E27,Lookup!$B$17:$B$26,Lookup!$C$17:$C$26),Lookup!$D$10:$F$10,Lookup!$D$11:$F$13)))</f>
        <v/>
      </c>
      <c r="H27" s="218"/>
    </row>
    <row r="28" spans="1:8" ht="28" customHeight="1" x14ac:dyDescent="0.15">
      <c r="A28" s="518"/>
      <c r="B28" s="522"/>
      <c r="C28" s="263" t="s">
        <v>444</v>
      </c>
      <c r="D28" s="257"/>
      <c r="E28" s="258"/>
      <c r="F28" s="258"/>
      <c r="G28" s="225" t="str" cm="1">
        <f t="array" ref="G28">IF(OR(D28="",E28=""),"",_xlfn.XLOOKUP(_xlfn.XLOOKUP(D28,Lookup!$B$17:$B$26,Lookup!$C$17:$C$26),Lookup!$C$11:$C$13,_xlfn.XLOOKUP(_xlfn.XLOOKUP(E28,Lookup!$B$17:$B$26,Lookup!$C$17:$C$26),Lookup!$D$10:$F$10,Lookup!$D$11:$F$13)))</f>
        <v/>
      </c>
      <c r="H28" s="218"/>
    </row>
    <row r="29" spans="1:8" ht="28" customHeight="1" x14ac:dyDescent="0.15">
      <c r="A29" s="518"/>
      <c r="B29" s="501"/>
      <c r="C29" s="265" t="s">
        <v>216</v>
      </c>
      <c r="D29" s="257"/>
      <c r="E29" s="258"/>
      <c r="F29" s="258"/>
      <c r="G29" s="225" t="str" cm="1">
        <f t="array" ref="G29">IF(OR(D29="",E29=""),"",_xlfn.XLOOKUP(_xlfn.XLOOKUP(D29,Lookup!$B$17:$B$26,Lookup!$C$17:$C$26),Lookup!$C$11:$C$13,_xlfn.XLOOKUP(_xlfn.XLOOKUP(E29,Lookup!$B$17:$B$26,Lookup!$C$17:$C$26),Lookup!$D$10:$F$10,Lookup!$D$11:$F$13)))</f>
        <v/>
      </c>
      <c r="H29" s="218"/>
    </row>
    <row r="30" spans="1:8" ht="28" customHeight="1" x14ac:dyDescent="0.15">
      <c r="A30" s="518"/>
      <c r="B30" s="500" t="s">
        <v>435</v>
      </c>
      <c r="C30" s="264" t="s">
        <v>217</v>
      </c>
      <c r="D30" s="257"/>
      <c r="E30" s="258"/>
      <c r="F30" s="258"/>
      <c r="G30" s="225" t="str" cm="1">
        <f t="array" ref="G30">IF(OR(D30="",E30=""),"",_xlfn.XLOOKUP(_xlfn.XLOOKUP(D30,Lookup!$B$17:$B$26,Lookup!$C$17:$C$26),Lookup!$C$11:$C$13,_xlfn.XLOOKUP(_xlfn.XLOOKUP(E30,Lookup!$B$17:$B$26,Lookup!$C$17:$C$26),Lookup!$D$10:$F$10,Lookup!$D$11:$F$13)))</f>
        <v/>
      </c>
      <c r="H30" s="218"/>
    </row>
    <row r="31" spans="1:8" ht="28" customHeight="1" x14ac:dyDescent="0.15">
      <c r="A31" s="518"/>
      <c r="B31" s="522"/>
      <c r="C31" s="264" t="s">
        <v>218</v>
      </c>
      <c r="D31" s="257"/>
      <c r="E31" s="258"/>
      <c r="F31" s="258"/>
      <c r="G31" s="225" t="str" cm="1">
        <f t="array" ref="G31">IF(OR(D31="",E31=""),"",_xlfn.XLOOKUP(_xlfn.XLOOKUP(D31,Lookup!$B$17:$B$26,Lookup!$C$17:$C$26),Lookup!$C$11:$C$13,_xlfn.XLOOKUP(_xlfn.XLOOKUP(E31,Lookup!$B$17:$B$26,Lookup!$C$17:$C$26),Lookup!$D$10:$F$10,Lookup!$D$11:$F$13)))</f>
        <v/>
      </c>
      <c r="H31" s="218"/>
    </row>
    <row r="32" spans="1:8" ht="52" x14ac:dyDescent="0.15">
      <c r="A32" s="518"/>
      <c r="B32" s="501"/>
      <c r="C32" s="264" t="s">
        <v>243</v>
      </c>
      <c r="D32" s="257"/>
      <c r="E32" s="258"/>
      <c r="F32" s="258"/>
      <c r="G32" s="225" t="str" cm="1">
        <f t="array" ref="G32">IF(OR(D32="",E32=""),"",_xlfn.XLOOKUP(_xlfn.XLOOKUP(D32,Lookup!$B$17:$B$26,Lookup!$C$17:$C$26),Lookup!$C$11:$C$13,_xlfn.XLOOKUP(_xlfn.XLOOKUP(E32,Lookup!$B$17:$B$26,Lookup!$C$17:$C$26),Lookup!$D$10:$F$10,Lookup!$D$11:$F$13)))</f>
        <v/>
      </c>
      <c r="H32" s="218"/>
    </row>
    <row r="33" spans="1:8" ht="50.5" customHeight="1" x14ac:dyDescent="0.15">
      <c r="A33" s="529" t="s">
        <v>219</v>
      </c>
      <c r="B33" s="259" t="s">
        <v>221</v>
      </c>
      <c r="C33" s="263" t="s">
        <v>222</v>
      </c>
      <c r="D33" s="257"/>
      <c r="E33" s="258"/>
      <c r="F33" s="258"/>
      <c r="G33" s="225" t="str" cm="1">
        <f t="array" ref="G33">IF(OR(D33="",E33=""),"",_xlfn.XLOOKUP(_xlfn.XLOOKUP(D33,Lookup!$B$17:$B$26,Lookup!$C$17:$C$26),Lookup!$C$11:$C$13,_xlfn.XLOOKUP(_xlfn.XLOOKUP(E33,Lookup!$B$17:$B$26,Lookup!$C$17:$C$26),Lookup!$D$10:$F$10,Lookup!$D$11:$F$13)))</f>
        <v/>
      </c>
      <c r="H33" s="218"/>
    </row>
    <row r="34" spans="1:8" ht="50.5" customHeight="1" x14ac:dyDescent="0.15">
      <c r="A34" s="518"/>
      <c r="B34" s="530" t="s">
        <v>220</v>
      </c>
      <c r="C34" s="264" t="s">
        <v>223</v>
      </c>
      <c r="D34" s="257"/>
      <c r="E34" s="258"/>
      <c r="F34" s="258"/>
      <c r="G34" s="225" t="str" cm="1">
        <f t="array" ref="G34">IF(OR(D34="",E34=""),"",_xlfn.XLOOKUP(_xlfn.XLOOKUP(D34,Lookup!$B$17:$B$26,Lookup!$C$17:$C$26),Lookup!$C$11:$C$13,_xlfn.XLOOKUP(_xlfn.XLOOKUP(E34,Lookup!$B$17:$B$26,Lookup!$C$17:$C$26),Lookup!$D$10:$F$10,Lookup!$D$11:$F$13)))</f>
        <v/>
      </c>
      <c r="H34" s="218"/>
    </row>
    <row r="35" spans="1:8" ht="25.5" customHeight="1" x14ac:dyDescent="0.15">
      <c r="A35" s="518"/>
      <c r="B35" s="518"/>
      <c r="C35" s="264" t="s">
        <v>224</v>
      </c>
      <c r="D35" s="257"/>
      <c r="E35" s="258"/>
      <c r="F35" s="258"/>
      <c r="G35" s="225" t="str" cm="1">
        <f t="array" ref="G35">IF(OR(D35="",E35=""),"",_xlfn.XLOOKUP(_xlfn.XLOOKUP(D35,Lookup!$B$17:$B$26,Lookup!$C$17:$C$26),Lookup!$C$11:$C$13,_xlfn.XLOOKUP(_xlfn.XLOOKUP(E35,Lookup!$B$17:$B$26,Lookup!$C$17:$C$26),Lookup!$D$10:$F$10,Lookup!$D$11:$F$13)))</f>
        <v/>
      </c>
      <c r="H35" s="218"/>
    </row>
    <row r="36" spans="1:8" ht="25.5" customHeight="1" x14ac:dyDescent="0.15">
      <c r="A36" s="518"/>
      <c r="B36" s="518"/>
      <c r="C36" s="264" t="s">
        <v>225</v>
      </c>
      <c r="D36" s="257"/>
      <c r="E36" s="258"/>
      <c r="F36" s="258"/>
      <c r="G36" s="225" t="str" cm="1">
        <f t="array" ref="G36">IF(OR(D36="",E36=""),"",_xlfn.XLOOKUP(_xlfn.XLOOKUP(D36,Lookup!$B$17:$B$26,Lookup!$C$17:$C$26),Lookup!$C$11:$C$13,_xlfn.XLOOKUP(_xlfn.XLOOKUP(E36,Lookup!$B$17:$B$26,Lookup!$C$17:$C$26),Lookup!$D$10:$F$10,Lookup!$D$11:$F$13)))</f>
        <v/>
      </c>
      <c r="H36" s="218"/>
    </row>
    <row r="37" spans="1:8" ht="38.25" customHeight="1" x14ac:dyDescent="0.15">
      <c r="A37" s="526" t="s">
        <v>445</v>
      </c>
      <c r="B37" s="527"/>
      <c r="C37" s="527"/>
      <c r="D37" s="527"/>
      <c r="E37" s="527"/>
      <c r="F37" s="527"/>
      <c r="G37" s="527"/>
    </row>
    <row r="38" spans="1:8" ht="31.5" customHeight="1" x14ac:dyDescent="0.15">
      <c r="A38" s="520" t="s">
        <v>242</v>
      </c>
      <c r="B38" s="521" t="s">
        <v>426</v>
      </c>
      <c r="C38" s="263" t="s">
        <v>206</v>
      </c>
      <c r="D38" s="257"/>
      <c r="E38" s="258"/>
      <c r="F38" s="258"/>
      <c r="G38" s="260" t="str" cm="1">
        <f t="array" ref="G38">IF(OR(D38="",E38=""),"",_xlfn.XLOOKUP(_xlfn.XLOOKUP(D38,Lookup!$B$17:$B$26,Lookup!$C$17:$C$26),Lookup!$C$11:$C$13,_xlfn.XLOOKUP(_xlfn.XLOOKUP(E38,Lookup!$B$17:$B$26,Lookup!$C$17:$C$26),Lookup!$D$10:$F$10,Lookup!$D$11:$F$13)))</f>
        <v/>
      </c>
    </row>
    <row r="39" spans="1:8" ht="31.5" customHeight="1" x14ac:dyDescent="0.15">
      <c r="A39" s="518"/>
      <c r="B39" s="522"/>
      <c r="C39" s="263" t="s">
        <v>427</v>
      </c>
      <c r="D39" s="257"/>
      <c r="E39" s="258"/>
      <c r="F39" s="258"/>
      <c r="G39" s="260" t="str" cm="1">
        <f t="array" ref="G39">IF(OR(D39="",E39=""),"",_xlfn.XLOOKUP(_xlfn.XLOOKUP(D39,Lookup!$B$17:$B$26,Lookup!$C$17:$C$26),Lookup!$C$11:$C$13,_xlfn.XLOOKUP(_xlfn.XLOOKUP(E39,Lookup!$B$17:$B$26,Lookup!$C$17:$C$26),Lookup!$D$10:$F$10,Lookup!$D$11:$F$13)))</f>
        <v/>
      </c>
    </row>
    <row r="40" spans="1:8" ht="31.5" customHeight="1" x14ac:dyDescent="0.15">
      <c r="A40" s="518"/>
      <c r="B40" s="501"/>
      <c r="C40" s="263" t="s">
        <v>428</v>
      </c>
      <c r="D40" s="257"/>
      <c r="E40" s="258"/>
      <c r="F40" s="258"/>
      <c r="G40" s="260" t="str" cm="1">
        <f t="array" ref="G40">IF(OR(D40="",E40=""),"",_xlfn.XLOOKUP(_xlfn.XLOOKUP(D40,Lookup!$B$17:$B$26,Lookup!$C$17:$C$26),Lookup!$C$11:$C$13,_xlfn.XLOOKUP(_xlfn.XLOOKUP(E40,Lookup!$B$17:$B$26,Lookup!$C$17:$C$26),Lookup!$D$10:$F$10,Lookup!$D$11:$F$13)))</f>
        <v/>
      </c>
    </row>
    <row r="41" spans="1:8" ht="43" customHeight="1" x14ac:dyDescent="0.15">
      <c r="A41" s="518"/>
      <c r="B41" s="500" t="s">
        <v>209</v>
      </c>
      <c r="C41" s="264" t="s">
        <v>212</v>
      </c>
      <c r="D41" s="257"/>
      <c r="E41" s="258"/>
      <c r="F41" s="258"/>
      <c r="G41" s="260" t="str" cm="1">
        <f t="array" ref="G41">IF(OR(D41="",E41=""),"",_xlfn.XLOOKUP(_xlfn.XLOOKUP(D41,Lookup!$B$17:$B$26,Lookup!$C$17:$C$26),Lookup!$C$11:$C$13,_xlfn.XLOOKUP(_xlfn.XLOOKUP(E41,Lookup!$B$17:$B$26,Lookup!$C$17:$C$26),Lookup!$D$10:$F$10,Lookup!$D$11:$F$13)))</f>
        <v/>
      </c>
    </row>
    <row r="42" spans="1:8" ht="43" customHeight="1" x14ac:dyDescent="0.15">
      <c r="A42" s="518"/>
      <c r="B42" s="501"/>
      <c r="C42" s="264" t="s">
        <v>213</v>
      </c>
      <c r="D42" s="257"/>
      <c r="E42" s="258"/>
      <c r="F42" s="258"/>
      <c r="G42" s="260" t="str" cm="1">
        <f t="array" ref="G42">IF(OR(D42="",E42=""),"",_xlfn.XLOOKUP(_xlfn.XLOOKUP(D42,Lookup!$B$17:$B$26,Lookup!$C$17:$C$26),Lookup!$C$11:$C$13,_xlfn.XLOOKUP(_xlfn.XLOOKUP(E42,Lookup!$B$17:$B$26,Lookup!$C$17:$C$26),Lookup!$D$10:$F$10,Lookup!$D$11:$F$13)))</f>
        <v/>
      </c>
    </row>
    <row r="43" spans="1:8" ht="28" customHeight="1" x14ac:dyDescent="0.15">
      <c r="A43" s="518"/>
      <c r="B43" s="531" t="s">
        <v>210</v>
      </c>
      <c r="C43" s="263" t="s">
        <v>214</v>
      </c>
      <c r="D43" s="257"/>
      <c r="E43" s="258"/>
      <c r="F43" s="258"/>
      <c r="G43" s="260" t="str" cm="1">
        <f t="array" ref="G43">IF(OR(D43="",E43=""),"",_xlfn.XLOOKUP(_xlfn.XLOOKUP(D43,Lookup!$B$17:$B$26,Lookup!$C$17:$C$26),Lookup!$C$11:$C$13,_xlfn.XLOOKUP(_xlfn.XLOOKUP(E43,Lookup!$B$17:$B$26,Lookup!$C$17:$C$26),Lookup!$D$10:$F$10,Lookup!$D$11:$F$13)))</f>
        <v/>
      </c>
    </row>
    <row r="44" spans="1:8" ht="28" customHeight="1" x14ac:dyDescent="0.15">
      <c r="A44" s="518"/>
      <c r="B44" s="522"/>
      <c r="C44" s="263" t="s">
        <v>215</v>
      </c>
      <c r="D44" s="257"/>
      <c r="E44" s="258"/>
      <c r="F44" s="258"/>
      <c r="G44" s="260" t="str" cm="1">
        <f t="array" ref="G44">IF(OR(D44="",E44=""),"",_xlfn.XLOOKUP(_xlfn.XLOOKUP(D44,Lookup!$B$17:$B$26,Lookup!$C$17:$C$26),Lookup!$C$11:$C$13,_xlfn.XLOOKUP(_xlfn.XLOOKUP(E44,Lookup!$B$17:$B$26,Lookup!$C$17:$C$26),Lookup!$D$10:$F$10,Lookup!$D$11:$F$13)))</f>
        <v/>
      </c>
    </row>
    <row r="45" spans="1:8" ht="28" customHeight="1" x14ac:dyDescent="0.15">
      <c r="A45" s="518"/>
      <c r="B45" s="501"/>
      <c r="C45" s="265" t="s">
        <v>216</v>
      </c>
      <c r="D45" s="257"/>
      <c r="E45" s="258"/>
      <c r="F45" s="258"/>
      <c r="G45" s="260" t="str" cm="1">
        <f t="array" ref="G45">IF(OR(D45="",E45=""),"",_xlfn.XLOOKUP(_xlfn.XLOOKUP(D45,Lookup!$B$17:$B$26,Lookup!$C$17:$C$26),Lookup!$C$11:$C$13,_xlfn.XLOOKUP(_xlfn.XLOOKUP(E45,Lookup!$B$17:$B$26,Lookup!$C$17:$C$26),Lookup!$D$10:$F$10,Lookup!$D$11:$F$13)))</f>
        <v/>
      </c>
    </row>
    <row r="46" spans="1:8" ht="28" customHeight="1" x14ac:dyDescent="0.15">
      <c r="A46" s="518"/>
      <c r="B46" s="500" t="s">
        <v>435</v>
      </c>
      <c r="C46" s="264" t="s">
        <v>217</v>
      </c>
      <c r="D46" s="257"/>
      <c r="E46" s="258"/>
      <c r="F46" s="258"/>
      <c r="G46" s="260" t="str" cm="1">
        <f t="array" ref="G46">IF(OR(D46="",E46=""),"",_xlfn.XLOOKUP(_xlfn.XLOOKUP(D46,Lookup!$B$17:$B$26,Lookup!$C$17:$C$26),Lookup!$C$11:$C$13,_xlfn.XLOOKUP(_xlfn.XLOOKUP(E46,Lookup!$B$17:$B$26,Lookup!$C$17:$C$26),Lookup!$D$10:$F$10,Lookup!$D$11:$F$13)))</f>
        <v/>
      </c>
    </row>
    <row r="47" spans="1:8" ht="28" customHeight="1" x14ac:dyDescent="0.15">
      <c r="A47" s="518"/>
      <c r="B47" s="522"/>
      <c r="C47" s="264" t="s">
        <v>218</v>
      </c>
      <c r="D47" s="257"/>
      <c r="E47" s="258"/>
      <c r="F47" s="258"/>
      <c r="G47" s="260" t="str" cm="1">
        <f t="array" ref="G47">IF(OR(D47="",E47=""),"",_xlfn.XLOOKUP(_xlfn.XLOOKUP(D47,Lookup!$B$17:$B$26,Lookup!$C$17:$C$26),Lookup!$C$11:$C$13,_xlfn.XLOOKUP(_xlfn.XLOOKUP(E47,Lookup!$B$17:$B$26,Lookup!$C$17:$C$26),Lookup!$D$10:$F$10,Lookup!$D$11:$F$13)))</f>
        <v/>
      </c>
    </row>
    <row r="48" spans="1:8" ht="26.25" customHeight="1" x14ac:dyDescent="0.15">
      <c r="A48" s="518"/>
      <c r="B48" s="501"/>
      <c r="C48" s="264" t="s">
        <v>243</v>
      </c>
      <c r="D48" s="257"/>
      <c r="E48" s="258"/>
      <c r="F48" s="258"/>
      <c r="G48" s="260" t="str" cm="1">
        <f t="array" ref="G48">IF(OR(D48="",E48=""),"",_xlfn.XLOOKUP(_xlfn.XLOOKUP(D48,Lookup!$B$17:$B$26,Lookup!$C$17:$C$26),Lookup!$C$11:$C$13,_xlfn.XLOOKUP(_xlfn.XLOOKUP(E48,Lookup!$B$17:$B$26,Lookup!$C$17:$C$26),Lookup!$D$10:$F$10,Lookup!$D$11:$F$13)))</f>
        <v/>
      </c>
    </row>
    <row r="49" spans="1:7" ht="48" customHeight="1" x14ac:dyDescent="0.15">
      <c r="A49" s="529" t="s">
        <v>219</v>
      </c>
      <c r="B49" s="259" t="s">
        <v>221</v>
      </c>
      <c r="C49" s="263" t="s">
        <v>222</v>
      </c>
      <c r="D49" s="257"/>
      <c r="E49" s="258"/>
      <c r="F49" s="258"/>
      <c r="G49" s="260" t="str" cm="1">
        <f t="array" ref="G49">IF(OR(D49="",E49=""),"",_xlfn.XLOOKUP(_xlfn.XLOOKUP(D49,Lookup!$B$17:$B$26,Lookup!$C$17:$C$26),Lookup!$C$11:$C$13,_xlfn.XLOOKUP(_xlfn.XLOOKUP(E49,Lookup!$B$17:$B$26,Lookup!$C$17:$C$26),Lookup!$D$10:$F$10,Lookup!$D$11:$F$13)))</f>
        <v/>
      </c>
    </row>
    <row r="50" spans="1:7" ht="48" customHeight="1" x14ac:dyDescent="0.15">
      <c r="A50" s="518"/>
      <c r="B50" s="530" t="s">
        <v>220</v>
      </c>
      <c r="C50" s="264" t="s">
        <v>223</v>
      </c>
      <c r="D50" s="257"/>
      <c r="E50" s="258"/>
      <c r="F50" s="258"/>
      <c r="G50" s="260" t="str" cm="1">
        <f t="array" ref="G50">IF(OR(D50="",E50=""),"",_xlfn.XLOOKUP(_xlfn.XLOOKUP(D50,Lookup!$B$17:$B$26,Lookup!$C$17:$C$26),Lookup!$C$11:$C$13,_xlfn.XLOOKUP(_xlfn.XLOOKUP(E50,Lookup!$B$17:$B$26,Lookup!$C$17:$C$26),Lookup!$D$10:$F$10,Lookup!$D$11:$F$13)))</f>
        <v/>
      </c>
    </row>
    <row r="51" spans="1:7" ht="26.5" customHeight="1" x14ac:dyDescent="0.15">
      <c r="A51" s="518"/>
      <c r="B51" s="518"/>
      <c r="C51" s="264" t="s">
        <v>224</v>
      </c>
      <c r="D51" s="257"/>
      <c r="E51" s="258"/>
      <c r="F51" s="258"/>
      <c r="G51" s="260" t="str" cm="1">
        <f t="array" ref="G51">IF(OR(D51="",E51=""),"",_xlfn.XLOOKUP(_xlfn.XLOOKUP(D51,Lookup!$B$17:$B$26,Lookup!$C$17:$C$26),Lookup!$C$11:$C$13,_xlfn.XLOOKUP(_xlfn.XLOOKUP(E51,Lookup!$B$17:$B$26,Lookup!$C$17:$C$26),Lookup!$D$10:$F$10,Lookup!$D$11:$F$13)))</f>
        <v/>
      </c>
    </row>
    <row r="52" spans="1:7" ht="26.5" customHeight="1" x14ac:dyDescent="0.15">
      <c r="A52" s="518"/>
      <c r="B52" s="518"/>
      <c r="C52" s="264" t="s">
        <v>225</v>
      </c>
      <c r="D52" s="257"/>
      <c r="E52" s="258"/>
      <c r="F52" s="258"/>
      <c r="G52" s="260" t="str" cm="1">
        <f t="array" ref="G52">IF(OR(D52="",E52=""),"",_xlfn.XLOOKUP(_xlfn.XLOOKUP(D52,Lookup!$B$17:$B$26,Lookup!$C$17:$C$26),Lookup!$C$11:$C$13,_xlfn.XLOOKUP(_xlfn.XLOOKUP(E52,Lookup!$B$17:$B$26,Lookup!$C$17:$C$26),Lookup!$D$10:$F$10,Lookup!$D$11:$F$13)))</f>
        <v/>
      </c>
    </row>
    <row r="53" spans="1:7" ht="61.5" customHeight="1" x14ac:dyDescent="0.15">
      <c r="A53" s="528" t="s">
        <v>15</v>
      </c>
      <c r="B53" s="395"/>
      <c r="C53" s="395"/>
      <c r="D53" s="395"/>
      <c r="E53" s="213"/>
      <c r="F53" s="213"/>
      <c r="G53" s="113"/>
    </row>
    <row r="54" spans="1:7" ht="61.5" customHeight="1" x14ac:dyDescent="0.15">
      <c r="A54" s="223"/>
      <c r="B54" s="113"/>
      <c r="C54" s="113"/>
      <c r="D54" s="213"/>
      <c r="E54" s="213"/>
      <c r="F54" s="213"/>
      <c r="G54" s="113"/>
    </row>
    <row r="55" spans="1:7" ht="61.5" customHeight="1" x14ac:dyDescent="0.15">
      <c r="A55" s="223"/>
      <c r="B55" s="113"/>
      <c r="C55" s="113"/>
      <c r="D55" s="213"/>
      <c r="E55" s="213"/>
      <c r="F55" s="213"/>
      <c r="G55" s="113"/>
    </row>
    <row r="56" spans="1:7" ht="61.5" customHeight="1" x14ac:dyDescent="0.15">
      <c r="A56" s="224"/>
      <c r="B56" s="113"/>
      <c r="C56" s="113"/>
      <c r="D56" s="213"/>
      <c r="E56" s="213"/>
      <c r="F56" s="213"/>
      <c r="G56" s="113"/>
    </row>
    <row r="57" spans="1:7" ht="61.5" customHeight="1" x14ac:dyDescent="0.15">
      <c r="A57" s="224"/>
      <c r="B57" s="113"/>
      <c r="C57" s="113"/>
      <c r="D57" s="213"/>
      <c r="E57" s="213"/>
      <c r="F57" s="213"/>
      <c r="G57" s="113"/>
    </row>
    <row r="58" spans="1:7" ht="61.5" customHeight="1" x14ac:dyDescent="0.15">
      <c r="A58" s="113"/>
      <c r="B58" s="113"/>
      <c r="C58" s="113"/>
      <c r="D58" s="213"/>
      <c r="E58" s="213"/>
      <c r="F58" s="213"/>
      <c r="G58" s="113"/>
    </row>
    <row r="59" spans="1:7" ht="61.5" customHeight="1" x14ac:dyDescent="0.15">
      <c r="A59" s="223"/>
      <c r="B59" s="113"/>
      <c r="C59" s="113"/>
      <c r="D59" s="213"/>
      <c r="E59" s="213"/>
      <c r="F59" s="213"/>
      <c r="G59" s="113"/>
    </row>
    <row r="60" spans="1:7" ht="61.5" customHeight="1" x14ac:dyDescent="0.15">
      <c r="A60" s="223"/>
      <c r="B60" s="113"/>
      <c r="C60" s="113"/>
      <c r="D60" s="213"/>
      <c r="E60" s="213"/>
      <c r="F60" s="213"/>
      <c r="G60" s="113"/>
    </row>
    <row r="61" spans="1:7" ht="61.5" customHeight="1" x14ac:dyDescent="0.15">
      <c r="A61" s="113"/>
      <c r="B61" s="113"/>
      <c r="C61" s="113"/>
      <c r="D61" s="213"/>
      <c r="E61" s="213"/>
      <c r="F61" s="213"/>
      <c r="G61" s="113"/>
    </row>
    <row r="62" spans="1:7" ht="61.5" customHeight="1" x14ac:dyDescent="0.15">
      <c r="A62" s="113"/>
      <c r="B62" s="113"/>
      <c r="C62" s="113"/>
      <c r="D62" s="213"/>
      <c r="E62" s="213"/>
      <c r="F62" s="213"/>
      <c r="G62" s="113"/>
    </row>
    <row r="63" spans="1:7" ht="61.5" customHeight="1" x14ac:dyDescent="0.15">
      <c r="A63" s="113"/>
      <c r="B63" s="113"/>
      <c r="C63" s="113"/>
      <c r="D63" s="213"/>
      <c r="E63" s="213"/>
      <c r="F63" s="213"/>
      <c r="G63" s="113"/>
    </row>
    <row r="64" spans="1:7" ht="61.5" customHeight="1" x14ac:dyDescent="0.15">
      <c r="A64" s="113"/>
      <c r="B64" s="113"/>
      <c r="C64" s="113"/>
      <c r="D64" s="213"/>
      <c r="E64" s="213"/>
      <c r="F64" s="213"/>
      <c r="G64" s="113"/>
    </row>
    <row r="65" spans="1:7" ht="61.5" customHeight="1" x14ac:dyDescent="0.15">
      <c r="A65" s="113"/>
      <c r="B65" s="113"/>
      <c r="C65" s="113"/>
      <c r="D65" s="213"/>
      <c r="E65" s="213"/>
      <c r="F65" s="213"/>
      <c r="G65" s="113"/>
    </row>
    <row r="66" spans="1:7" ht="61.5" customHeight="1" x14ac:dyDescent="0.15">
      <c r="A66" s="113"/>
      <c r="B66" s="113"/>
      <c r="C66" s="113"/>
      <c r="D66" s="213"/>
      <c r="E66" s="213"/>
      <c r="F66" s="213"/>
      <c r="G66" s="113"/>
    </row>
    <row r="67" spans="1:7" ht="61.5" customHeight="1" x14ac:dyDescent="0.15">
      <c r="A67" s="113"/>
      <c r="B67" s="113"/>
      <c r="C67" s="113"/>
      <c r="D67" s="213"/>
      <c r="E67" s="213"/>
      <c r="F67" s="213"/>
      <c r="G67" s="113"/>
    </row>
    <row r="68" spans="1:7" ht="61.5" customHeight="1" x14ac:dyDescent="0.15">
      <c r="A68" s="113"/>
      <c r="B68" s="113"/>
      <c r="C68" s="113"/>
      <c r="D68" s="213"/>
      <c r="E68" s="213"/>
      <c r="F68" s="213"/>
      <c r="G68" s="113"/>
    </row>
    <row r="69" spans="1:7" ht="61.5" customHeight="1" x14ac:dyDescent="0.15">
      <c r="A69" s="113"/>
      <c r="B69" s="113"/>
      <c r="C69" s="113"/>
      <c r="D69" s="213"/>
      <c r="E69" s="213"/>
      <c r="F69" s="213"/>
      <c r="G69" s="113"/>
    </row>
    <row r="70" spans="1:7" ht="13" x14ac:dyDescent="0.15">
      <c r="A70" s="113"/>
      <c r="B70" s="113"/>
      <c r="C70" s="113"/>
      <c r="D70" s="213"/>
      <c r="E70" s="213"/>
      <c r="F70" s="213"/>
      <c r="G70" s="113"/>
    </row>
    <row r="71" spans="1:7" ht="13" x14ac:dyDescent="0.15">
      <c r="A71" s="113"/>
      <c r="B71" s="113"/>
      <c r="C71" s="113"/>
      <c r="D71" s="213"/>
      <c r="E71" s="213"/>
      <c r="F71" s="213"/>
      <c r="G71" s="113"/>
    </row>
    <row r="72" spans="1:7" ht="13" x14ac:dyDescent="0.15">
      <c r="A72" s="113"/>
      <c r="B72" s="113"/>
      <c r="C72" s="113"/>
      <c r="D72" s="213"/>
      <c r="E72" s="213"/>
      <c r="F72" s="213"/>
      <c r="G72" s="113"/>
    </row>
    <row r="73" spans="1:7" ht="13" x14ac:dyDescent="0.15">
      <c r="A73" s="113"/>
      <c r="B73" s="113"/>
      <c r="C73" s="113"/>
      <c r="D73" s="213"/>
      <c r="E73" s="213"/>
      <c r="F73" s="213"/>
      <c r="G73" s="113"/>
    </row>
    <row r="74" spans="1:7" ht="13" x14ac:dyDescent="0.15">
      <c r="A74" s="113"/>
      <c r="B74" s="113"/>
      <c r="C74" s="113"/>
      <c r="D74" s="213"/>
      <c r="E74" s="213"/>
      <c r="F74" s="213"/>
      <c r="G74" s="113"/>
    </row>
    <row r="75" spans="1:7" ht="13" x14ac:dyDescent="0.15">
      <c r="A75" s="113"/>
      <c r="B75" s="113"/>
      <c r="C75" s="113"/>
      <c r="D75" s="213"/>
      <c r="E75" s="213"/>
      <c r="F75" s="213"/>
      <c r="G75" s="113"/>
    </row>
    <row r="76" spans="1:7" ht="13" x14ac:dyDescent="0.15">
      <c r="A76" s="113"/>
      <c r="B76" s="113"/>
      <c r="C76" s="113"/>
      <c r="D76" s="213"/>
      <c r="E76" s="213"/>
      <c r="F76" s="213"/>
      <c r="G76" s="113"/>
    </row>
    <row r="77" spans="1:7" ht="13" x14ac:dyDescent="0.15">
      <c r="A77" s="113"/>
      <c r="B77" s="113"/>
      <c r="C77" s="113"/>
      <c r="D77" s="213"/>
      <c r="E77" s="213"/>
      <c r="F77" s="213"/>
      <c r="G77" s="113"/>
    </row>
    <row r="78" spans="1:7" ht="13" x14ac:dyDescent="0.15">
      <c r="A78" s="113"/>
      <c r="B78" s="113"/>
      <c r="C78" s="113"/>
      <c r="D78" s="213"/>
      <c r="E78" s="213"/>
      <c r="F78" s="213"/>
      <c r="G78" s="113"/>
    </row>
    <row r="79" spans="1:7" ht="13" x14ac:dyDescent="0.15">
      <c r="A79" s="113"/>
      <c r="B79" s="113"/>
      <c r="C79" s="113"/>
      <c r="D79" s="213"/>
      <c r="E79" s="213"/>
      <c r="F79" s="213"/>
      <c r="G79" s="113"/>
    </row>
    <row r="80" spans="1:7" ht="13" x14ac:dyDescent="0.15">
      <c r="A80" s="113"/>
      <c r="B80" s="113"/>
      <c r="C80" s="113"/>
      <c r="D80" s="213"/>
      <c r="E80" s="213"/>
      <c r="F80" s="213"/>
      <c r="G80" s="113"/>
    </row>
    <row r="81" spans="1:7" ht="13" x14ac:dyDescent="0.15">
      <c r="A81" s="113"/>
      <c r="B81" s="113"/>
      <c r="C81" s="113"/>
      <c r="D81" s="213"/>
      <c r="E81" s="213"/>
      <c r="F81" s="213"/>
      <c r="G81" s="113"/>
    </row>
    <row r="82" spans="1:7" ht="13" x14ac:dyDescent="0.15">
      <c r="A82" s="113"/>
      <c r="B82" s="113"/>
      <c r="C82" s="113"/>
      <c r="D82" s="213"/>
      <c r="E82" s="213"/>
      <c r="F82" s="213"/>
      <c r="G82" s="113"/>
    </row>
    <row r="83" spans="1:7" ht="13" x14ac:dyDescent="0.15">
      <c r="A83" s="113"/>
      <c r="B83" s="113"/>
      <c r="C83" s="113"/>
      <c r="D83" s="213"/>
      <c r="E83" s="213"/>
      <c r="F83" s="213"/>
      <c r="G83" s="113"/>
    </row>
    <row r="84" spans="1:7" ht="13" x14ac:dyDescent="0.15">
      <c r="A84" s="113"/>
      <c r="B84" s="113"/>
      <c r="C84" s="113"/>
      <c r="D84" s="213"/>
      <c r="E84" s="213"/>
      <c r="F84" s="213"/>
      <c r="G84" s="113"/>
    </row>
    <row r="85" spans="1:7" ht="13" x14ac:dyDescent="0.15">
      <c r="A85" s="113"/>
      <c r="B85" s="113"/>
      <c r="C85" s="113"/>
      <c r="D85" s="213"/>
      <c r="E85" s="213"/>
      <c r="F85" s="213"/>
      <c r="G85" s="113"/>
    </row>
    <row r="86" spans="1:7" ht="13" x14ac:dyDescent="0.15">
      <c r="A86" s="113"/>
      <c r="B86" s="113"/>
      <c r="C86" s="113"/>
      <c r="D86" s="213"/>
      <c r="E86" s="213"/>
      <c r="F86" s="213"/>
      <c r="G86" s="113"/>
    </row>
    <row r="87" spans="1:7" ht="13" x14ac:dyDescent="0.15">
      <c r="A87" s="113"/>
      <c r="B87" s="113"/>
      <c r="C87" s="113"/>
      <c r="D87" s="213"/>
      <c r="E87" s="213"/>
      <c r="F87" s="213"/>
      <c r="G87" s="113"/>
    </row>
    <row r="88" spans="1:7" ht="13" x14ac:dyDescent="0.15">
      <c r="A88" s="113"/>
      <c r="B88" s="113"/>
      <c r="C88" s="113"/>
      <c r="D88" s="213"/>
      <c r="E88" s="213"/>
      <c r="F88" s="213"/>
      <c r="G88" s="113"/>
    </row>
    <row r="89" spans="1:7" ht="13" x14ac:dyDescent="0.15">
      <c r="A89" s="113"/>
      <c r="B89" s="113"/>
      <c r="C89" s="113"/>
      <c r="D89" s="213"/>
      <c r="E89" s="213"/>
      <c r="F89" s="213"/>
      <c r="G89" s="113"/>
    </row>
    <row r="90" spans="1:7" ht="13" x14ac:dyDescent="0.15">
      <c r="A90" s="113"/>
      <c r="B90" s="113"/>
      <c r="C90" s="113"/>
      <c r="D90" s="213"/>
      <c r="E90" s="213"/>
      <c r="F90" s="213"/>
      <c r="G90" s="113"/>
    </row>
    <row r="91" spans="1:7" ht="13" x14ac:dyDescent="0.15">
      <c r="A91" s="113"/>
      <c r="B91" s="113"/>
      <c r="C91" s="113"/>
      <c r="D91" s="213"/>
      <c r="E91" s="213"/>
      <c r="F91" s="213"/>
      <c r="G91" s="113"/>
    </row>
    <row r="92" spans="1:7" ht="13" x14ac:dyDescent="0.15">
      <c r="A92" s="113"/>
      <c r="B92" s="113"/>
      <c r="C92" s="113"/>
      <c r="D92" s="213"/>
      <c r="E92" s="213"/>
      <c r="F92" s="213"/>
      <c r="G92" s="113"/>
    </row>
    <row r="93" spans="1:7" ht="13" x14ac:dyDescent="0.15">
      <c r="A93" s="113"/>
      <c r="B93" s="113"/>
      <c r="C93" s="113"/>
      <c r="D93" s="213"/>
      <c r="E93" s="213"/>
      <c r="F93" s="213"/>
      <c r="G93" s="113"/>
    </row>
    <row r="94" spans="1:7" ht="13" x14ac:dyDescent="0.15">
      <c r="A94" s="113"/>
      <c r="B94" s="113"/>
      <c r="C94" s="113"/>
      <c r="D94" s="213"/>
      <c r="E94" s="213"/>
      <c r="F94" s="213"/>
      <c r="G94" s="113"/>
    </row>
    <row r="95" spans="1:7" ht="13" x14ac:dyDescent="0.15">
      <c r="A95" s="113"/>
      <c r="B95" s="113"/>
      <c r="C95" s="113"/>
      <c r="D95" s="213"/>
      <c r="E95" s="213"/>
      <c r="F95" s="213"/>
      <c r="G95" s="113"/>
    </row>
    <row r="96" spans="1:7" ht="13" x14ac:dyDescent="0.15">
      <c r="A96" s="113"/>
      <c r="B96" s="113"/>
      <c r="C96" s="113"/>
      <c r="D96" s="213"/>
      <c r="E96" s="213"/>
      <c r="F96" s="213"/>
      <c r="G96" s="113"/>
    </row>
    <row r="97" spans="1:7" ht="13" x14ac:dyDescent="0.15">
      <c r="A97" s="113"/>
      <c r="B97" s="113"/>
      <c r="C97" s="113"/>
      <c r="D97" s="213"/>
      <c r="E97" s="213"/>
      <c r="F97" s="213"/>
      <c r="G97" s="113"/>
    </row>
    <row r="98" spans="1:7" ht="13" x14ac:dyDescent="0.15">
      <c r="A98" s="113"/>
      <c r="B98" s="113"/>
      <c r="C98" s="113"/>
      <c r="D98" s="213"/>
      <c r="E98" s="213"/>
      <c r="F98" s="213"/>
      <c r="G98" s="113"/>
    </row>
    <row r="99" spans="1:7" ht="13" x14ac:dyDescent="0.15">
      <c r="A99" s="113"/>
      <c r="B99" s="113"/>
      <c r="C99" s="113"/>
      <c r="D99" s="213"/>
      <c r="E99" s="213"/>
      <c r="F99" s="213"/>
      <c r="G99" s="113"/>
    </row>
    <row r="100" spans="1:7" ht="13" x14ac:dyDescent="0.15">
      <c r="A100" s="113"/>
      <c r="B100" s="113"/>
      <c r="C100" s="113"/>
      <c r="D100" s="213"/>
      <c r="E100" s="213"/>
      <c r="F100" s="213"/>
      <c r="G100" s="113"/>
    </row>
    <row r="101" spans="1:7" ht="13" x14ac:dyDescent="0.15">
      <c r="A101" s="113"/>
      <c r="B101" s="113"/>
      <c r="C101" s="113"/>
      <c r="D101" s="213"/>
      <c r="E101" s="213"/>
      <c r="F101" s="213"/>
      <c r="G101" s="113"/>
    </row>
    <row r="102" spans="1:7" ht="13" x14ac:dyDescent="0.15">
      <c r="A102" s="113"/>
      <c r="B102" s="113"/>
      <c r="C102" s="113"/>
      <c r="D102" s="213"/>
      <c r="E102" s="213"/>
      <c r="F102" s="213"/>
      <c r="G102" s="113"/>
    </row>
    <row r="103" spans="1:7" ht="13" x14ac:dyDescent="0.15">
      <c r="A103" s="113"/>
      <c r="B103" s="113"/>
      <c r="C103" s="113"/>
      <c r="D103" s="213"/>
      <c r="E103" s="213"/>
      <c r="F103" s="213"/>
      <c r="G103" s="113"/>
    </row>
    <row r="104" spans="1:7" ht="13" x14ac:dyDescent="0.15">
      <c r="A104" s="113"/>
      <c r="B104" s="113"/>
      <c r="C104" s="113"/>
      <c r="D104" s="213"/>
      <c r="E104" s="213"/>
      <c r="F104" s="213"/>
      <c r="G104" s="113"/>
    </row>
    <row r="105" spans="1:7" ht="13" x14ac:dyDescent="0.15">
      <c r="A105" s="113"/>
      <c r="B105" s="113"/>
      <c r="C105" s="113"/>
      <c r="D105" s="213"/>
      <c r="E105" s="213"/>
      <c r="F105" s="213"/>
      <c r="G105" s="113"/>
    </row>
    <row r="106" spans="1:7" ht="13" x14ac:dyDescent="0.15">
      <c r="A106" s="113"/>
      <c r="B106" s="113"/>
      <c r="C106" s="113"/>
      <c r="D106" s="213"/>
      <c r="E106" s="213"/>
      <c r="F106" s="213"/>
      <c r="G106" s="113"/>
    </row>
    <row r="107" spans="1:7" ht="13" x14ac:dyDescent="0.15">
      <c r="A107" s="113"/>
      <c r="B107" s="113"/>
      <c r="C107" s="113"/>
      <c r="D107" s="213"/>
      <c r="E107" s="213"/>
      <c r="F107" s="213"/>
      <c r="G107" s="113"/>
    </row>
    <row r="108" spans="1:7" ht="13" x14ac:dyDescent="0.15">
      <c r="A108" s="113"/>
      <c r="B108" s="113"/>
      <c r="C108" s="113"/>
      <c r="D108" s="213"/>
      <c r="E108" s="213"/>
      <c r="F108" s="213"/>
      <c r="G108" s="113"/>
    </row>
    <row r="109" spans="1:7" ht="13" x14ac:dyDescent="0.15">
      <c r="A109" s="113"/>
      <c r="B109" s="113"/>
      <c r="C109" s="113"/>
      <c r="D109" s="213"/>
      <c r="E109" s="213"/>
      <c r="F109" s="213"/>
      <c r="G109" s="113"/>
    </row>
    <row r="110" spans="1:7" ht="13" x14ac:dyDescent="0.15">
      <c r="A110" s="113"/>
      <c r="B110" s="113"/>
      <c r="C110" s="113"/>
      <c r="D110" s="213"/>
      <c r="E110" s="213"/>
      <c r="F110" s="213"/>
      <c r="G110" s="113"/>
    </row>
    <row r="111" spans="1:7" ht="13" x14ac:dyDescent="0.15">
      <c r="A111" s="113"/>
      <c r="B111" s="113"/>
      <c r="C111" s="113"/>
      <c r="D111" s="213"/>
      <c r="E111" s="213"/>
      <c r="F111" s="213"/>
      <c r="G111" s="113"/>
    </row>
    <row r="112" spans="1:7" ht="13" x14ac:dyDescent="0.15">
      <c r="A112" s="113"/>
      <c r="B112" s="113"/>
      <c r="C112" s="113"/>
      <c r="D112" s="213"/>
      <c r="E112" s="213"/>
      <c r="F112" s="213"/>
      <c r="G112" s="113"/>
    </row>
    <row r="113" spans="1:7" ht="13" x14ac:dyDescent="0.15">
      <c r="A113" s="113"/>
      <c r="B113" s="113"/>
      <c r="C113" s="113"/>
      <c r="D113" s="213"/>
      <c r="E113" s="213"/>
      <c r="F113" s="213"/>
      <c r="G113" s="113"/>
    </row>
    <row r="114" spans="1:7" ht="13" x14ac:dyDescent="0.15"/>
    <row r="115" spans="1:7" ht="13" x14ac:dyDescent="0.15"/>
    <row r="116" spans="1:7" ht="13" x14ac:dyDescent="0.15"/>
    <row r="117" spans="1:7" ht="13" x14ac:dyDescent="0.15"/>
    <row r="118" spans="1:7" ht="13" x14ac:dyDescent="0.15"/>
    <row r="119" spans="1:7" ht="13" x14ac:dyDescent="0.15"/>
    <row r="120" spans="1:7" ht="13" x14ac:dyDescent="0.15"/>
    <row r="121" spans="1:7" ht="13" x14ac:dyDescent="0.15"/>
    <row r="122" spans="1:7" ht="13" x14ac:dyDescent="0.15"/>
    <row r="123" spans="1:7" ht="13" x14ac:dyDescent="0.15"/>
    <row r="124" spans="1:7" ht="13" x14ac:dyDescent="0.15"/>
    <row r="125" spans="1:7" ht="13" x14ac:dyDescent="0.15"/>
    <row r="126" spans="1:7" ht="13" x14ac:dyDescent="0.15"/>
    <row r="127" spans="1:7" ht="13" x14ac:dyDescent="0.15"/>
    <row r="128" spans="1:7" ht="13" x14ac:dyDescent="0.15"/>
    <row r="129" ht="13" x14ac:dyDescent="0.15"/>
    <row r="130" ht="13" x14ac:dyDescent="0.15"/>
    <row r="131" ht="13" x14ac:dyDescent="0.15"/>
    <row r="132" ht="13" x14ac:dyDescent="0.15"/>
    <row r="133" ht="13" x14ac:dyDescent="0.15"/>
    <row r="134" ht="13" x14ac:dyDescent="0.15"/>
    <row r="135" ht="13" x14ac:dyDescent="0.15"/>
    <row r="136" ht="13" x14ac:dyDescent="0.15"/>
    <row r="137" ht="13" x14ac:dyDescent="0.15"/>
    <row r="138" ht="13" x14ac:dyDescent="0.15"/>
    <row r="139" ht="13" x14ac:dyDescent="0.15"/>
    <row r="140" ht="13" x14ac:dyDescent="0.15"/>
    <row r="141" ht="13" x14ac:dyDescent="0.15"/>
    <row r="142" ht="13" x14ac:dyDescent="0.15"/>
    <row r="143" ht="13" x14ac:dyDescent="0.15"/>
    <row r="144" ht="13" x14ac:dyDescent="0.15"/>
    <row r="145" ht="13" x14ac:dyDescent="0.15"/>
    <row r="146" ht="13" x14ac:dyDescent="0.15"/>
    <row r="147" ht="13" x14ac:dyDescent="0.15"/>
    <row r="148" ht="13" x14ac:dyDescent="0.15"/>
    <row r="149" ht="13" x14ac:dyDescent="0.15"/>
    <row r="150" ht="13" x14ac:dyDescent="0.15"/>
    <row r="151" ht="13" x14ac:dyDescent="0.15"/>
    <row r="152" ht="13" x14ac:dyDescent="0.15"/>
    <row r="153" ht="13" x14ac:dyDescent="0.15"/>
    <row r="154" ht="13" x14ac:dyDescent="0.15"/>
    <row r="155" ht="13" x14ac:dyDescent="0.15"/>
    <row r="156" ht="13" x14ac:dyDescent="0.15"/>
    <row r="157" ht="13" x14ac:dyDescent="0.15"/>
    <row r="158" ht="13" x14ac:dyDescent="0.15"/>
    <row r="159" ht="13" x14ac:dyDescent="0.15"/>
    <row r="160" ht="13" x14ac:dyDescent="0.15"/>
    <row r="161" ht="13" x14ac:dyDescent="0.15"/>
    <row r="162" ht="13" x14ac:dyDescent="0.15"/>
    <row r="163" ht="13" x14ac:dyDescent="0.15"/>
    <row r="164" ht="13" x14ac:dyDescent="0.15"/>
    <row r="165" ht="13" x14ac:dyDescent="0.15"/>
    <row r="166" ht="13" x14ac:dyDescent="0.15"/>
    <row r="167" ht="13" x14ac:dyDescent="0.15"/>
    <row r="168" ht="13" x14ac:dyDescent="0.15"/>
    <row r="169" ht="13" x14ac:dyDescent="0.15"/>
    <row r="170" ht="13" x14ac:dyDescent="0.15"/>
    <row r="171" ht="13" x14ac:dyDescent="0.15"/>
    <row r="172" ht="13" x14ac:dyDescent="0.15"/>
    <row r="173" ht="13" x14ac:dyDescent="0.15"/>
    <row r="174" ht="13" x14ac:dyDescent="0.15"/>
    <row r="175" ht="13" x14ac:dyDescent="0.15"/>
    <row r="176" ht="13" x14ac:dyDescent="0.15"/>
    <row r="177" ht="13" x14ac:dyDescent="0.15"/>
    <row r="178" ht="13" x14ac:dyDescent="0.15"/>
    <row r="179" ht="13" x14ac:dyDescent="0.15"/>
    <row r="180" ht="13" x14ac:dyDescent="0.15"/>
    <row r="181" ht="13" x14ac:dyDescent="0.15"/>
    <row r="182" ht="13" x14ac:dyDescent="0.15"/>
    <row r="183" ht="13" x14ac:dyDescent="0.15"/>
    <row r="184" ht="13" x14ac:dyDescent="0.15"/>
    <row r="185" ht="13" x14ac:dyDescent="0.15"/>
    <row r="186" ht="13" x14ac:dyDescent="0.15"/>
    <row r="187" ht="13" x14ac:dyDescent="0.15"/>
    <row r="188" ht="13" x14ac:dyDescent="0.15"/>
    <row r="189" ht="13" x14ac:dyDescent="0.15"/>
    <row r="190" ht="13" x14ac:dyDescent="0.15"/>
    <row r="191" ht="13" x14ac:dyDescent="0.15"/>
    <row r="192" ht="13" x14ac:dyDescent="0.15"/>
    <row r="193" ht="13" x14ac:dyDescent="0.15"/>
    <row r="194" ht="13" x14ac:dyDescent="0.15"/>
    <row r="195" ht="13" x14ac:dyDescent="0.15"/>
    <row r="196" ht="13" x14ac:dyDescent="0.15"/>
    <row r="197" ht="13" x14ac:dyDescent="0.15"/>
    <row r="198" ht="13" x14ac:dyDescent="0.15"/>
    <row r="199" ht="13" x14ac:dyDescent="0.15"/>
    <row r="200" ht="13" x14ac:dyDescent="0.15"/>
    <row r="201" ht="13" x14ac:dyDescent="0.15"/>
    <row r="202" ht="13" x14ac:dyDescent="0.15"/>
    <row r="203" ht="13" x14ac:dyDescent="0.15"/>
    <row r="204" ht="13" x14ac:dyDescent="0.15"/>
    <row r="205" ht="13" x14ac:dyDescent="0.15"/>
    <row r="206" ht="13" x14ac:dyDescent="0.15"/>
    <row r="207" ht="13" x14ac:dyDescent="0.15"/>
    <row r="208" ht="13" x14ac:dyDescent="0.15"/>
    <row r="209" ht="13" x14ac:dyDescent="0.15"/>
    <row r="210" ht="13" x14ac:dyDescent="0.15"/>
    <row r="211" ht="13" x14ac:dyDescent="0.15"/>
    <row r="212" ht="13" x14ac:dyDescent="0.15"/>
    <row r="213" ht="13" x14ac:dyDescent="0.15"/>
    <row r="214" ht="13" x14ac:dyDescent="0.15"/>
    <row r="215" ht="13" x14ac:dyDescent="0.15"/>
    <row r="216" ht="13" x14ac:dyDescent="0.15"/>
    <row r="217" ht="13" x14ac:dyDescent="0.15"/>
    <row r="218" ht="13" x14ac:dyDescent="0.15"/>
    <row r="219" ht="13" x14ac:dyDescent="0.15"/>
    <row r="220" ht="13" x14ac:dyDescent="0.15"/>
    <row r="221" ht="13" x14ac:dyDescent="0.15"/>
    <row r="222" ht="13" x14ac:dyDescent="0.15"/>
    <row r="223" ht="13" x14ac:dyDescent="0.15"/>
    <row r="224" ht="13" x14ac:dyDescent="0.15"/>
    <row r="225" ht="13" x14ac:dyDescent="0.15"/>
    <row r="226" ht="13" x14ac:dyDescent="0.15"/>
    <row r="227" ht="13" x14ac:dyDescent="0.15"/>
    <row r="228" ht="13" x14ac:dyDescent="0.15"/>
    <row r="229" ht="13" x14ac:dyDescent="0.15"/>
    <row r="230" ht="13" x14ac:dyDescent="0.15"/>
    <row r="231" ht="13" x14ac:dyDescent="0.15"/>
    <row r="232" ht="13" x14ac:dyDescent="0.15"/>
    <row r="233" ht="13" x14ac:dyDescent="0.15"/>
    <row r="234" ht="13" x14ac:dyDescent="0.15"/>
    <row r="235" ht="13" x14ac:dyDescent="0.15"/>
    <row r="236" ht="13" x14ac:dyDescent="0.15"/>
    <row r="237" ht="13" x14ac:dyDescent="0.15"/>
    <row r="238" ht="13" x14ac:dyDescent="0.15"/>
    <row r="239" ht="13" x14ac:dyDescent="0.15"/>
    <row r="240" ht="13" x14ac:dyDescent="0.15"/>
    <row r="241" ht="13" x14ac:dyDescent="0.15"/>
    <row r="242" ht="13" x14ac:dyDescent="0.15"/>
    <row r="243" ht="13" x14ac:dyDescent="0.15"/>
    <row r="244" ht="13" x14ac:dyDescent="0.15"/>
    <row r="245" ht="13" x14ac:dyDescent="0.15"/>
    <row r="246" ht="13" x14ac:dyDescent="0.15"/>
    <row r="247" ht="13" x14ac:dyDescent="0.15"/>
    <row r="248" ht="13" x14ac:dyDescent="0.15"/>
    <row r="249" ht="13" x14ac:dyDescent="0.15"/>
    <row r="250" ht="13" x14ac:dyDescent="0.15"/>
    <row r="251" ht="13" x14ac:dyDescent="0.15"/>
    <row r="252" ht="13" x14ac:dyDescent="0.15"/>
    <row r="253" ht="13" x14ac:dyDescent="0.15"/>
    <row r="254" ht="13" x14ac:dyDescent="0.15"/>
    <row r="255" ht="13" x14ac:dyDescent="0.15"/>
    <row r="256" ht="13" x14ac:dyDescent="0.15"/>
    <row r="257" ht="13" x14ac:dyDescent="0.15"/>
    <row r="258" ht="13" x14ac:dyDescent="0.15"/>
    <row r="259" ht="13" x14ac:dyDescent="0.15"/>
    <row r="260" ht="13" x14ac:dyDescent="0.15"/>
    <row r="261" ht="13" x14ac:dyDescent="0.15"/>
    <row r="262" ht="13" x14ac:dyDescent="0.15"/>
    <row r="263" ht="13" x14ac:dyDescent="0.15"/>
    <row r="264" ht="13" x14ac:dyDescent="0.15"/>
    <row r="265" ht="13" x14ac:dyDescent="0.15"/>
    <row r="266" ht="13" x14ac:dyDescent="0.15"/>
    <row r="267" ht="13" x14ac:dyDescent="0.15"/>
    <row r="268" ht="13" x14ac:dyDescent="0.15"/>
    <row r="269" ht="13" x14ac:dyDescent="0.15"/>
    <row r="270" ht="13" x14ac:dyDescent="0.15"/>
    <row r="271" ht="13" x14ac:dyDescent="0.15"/>
    <row r="272" ht="13" x14ac:dyDescent="0.15"/>
    <row r="273" ht="13" x14ac:dyDescent="0.15"/>
    <row r="274" ht="13" x14ac:dyDescent="0.15"/>
    <row r="275" ht="13" x14ac:dyDescent="0.15"/>
    <row r="276" ht="13" x14ac:dyDescent="0.15"/>
    <row r="277" ht="13" x14ac:dyDescent="0.15"/>
    <row r="278" ht="13" x14ac:dyDescent="0.15"/>
    <row r="279" ht="13" x14ac:dyDescent="0.15"/>
    <row r="280" ht="13" x14ac:dyDescent="0.15"/>
    <row r="281" ht="13" x14ac:dyDescent="0.15"/>
    <row r="282" ht="13" x14ac:dyDescent="0.15"/>
    <row r="283" ht="13" x14ac:dyDescent="0.15"/>
    <row r="284" ht="13" x14ac:dyDescent="0.15"/>
    <row r="285" ht="13" x14ac:dyDescent="0.15"/>
    <row r="286" ht="13" x14ac:dyDescent="0.15"/>
    <row r="287" ht="13" x14ac:dyDescent="0.15"/>
    <row r="288" ht="13" x14ac:dyDescent="0.15"/>
    <row r="289" ht="13" x14ac:dyDescent="0.15"/>
    <row r="290" ht="13" x14ac:dyDescent="0.15"/>
    <row r="291" ht="13" x14ac:dyDescent="0.15"/>
    <row r="292" ht="13" x14ac:dyDescent="0.15"/>
    <row r="293" ht="13" x14ac:dyDescent="0.15"/>
    <row r="294" ht="13" x14ac:dyDescent="0.15"/>
    <row r="295" ht="13" x14ac:dyDescent="0.15"/>
    <row r="296" ht="13" x14ac:dyDescent="0.15"/>
    <row r="297" ht="13" x14ac:dyDescent="0.15"/>
    <row r="298" ht="13" x14ac:dyDescent="0.15"/>
    <row r="299" ht="13" x14ac:dyDescent="0.15"/>
    <row r="300" ht="13" x14ac:dyDescent="0.15"/>
    <row r="301" ht="13" x14ac:dyDescent="0.15"/>
    <row r="302" ht="13" x14ac:dyDescent="0.15"/>
    <row r="303" ht="13" x14ac:dyDescent="0.15"/>
    <row r="304" ht="13" x14ac:dyDescent="0.15"/>
    <row r="305" ht="13" x14ac:dyDescent="0.15"/>
    <row r="306" ht="13" x14ac:dyDescent="0.15"/>
    <row r="307" ht="13" x14ac:dyDescent="0.15"/>
    <row r="308" ht="13" x14ac:dyDescent="0.15"/>
    <row r="309" ht="13" x14ac:dyDescent="0.15"/>
    <row r="310" ht="13" x14ac:dyDescent="0.15"/>
    <row r="311" ht="13" x14ac:dyDescent="0.15"/>
    <row r="312" ht="13" x14ac:dyDescent="0.15"/>
    <row r="313" ht="13" x14ac:dyDescent="0.15"/>
    <row r="314" ht="13" x14ac:dyDescent="0.15"/>
    <row r="315" ht="13" x14ac:dyDescent="0.15"/>
    <row r="316" ht="13" x14ac:dyDescent="0.15"/>
    <row r="317" ht="13" x14ac:dyDescent="0.15"/>
    <row r="318" ht="13" x14ac:dyDescent="0.15"/>
    <row r="319" ht="13" x14ac:dyDescent="0.15"/>
    <row r="320" ht="13" x14ac:dyDescent="0.15"/>
    <row r="321" ht="13" x14ac:dyDescent="0.15"/>
    <row r="322" ht="13" x14ac:dyDescent="0.15"/>
    <row r="323" ht="13" x14ac:dyDescent="0.15"/>
    <row r="324" ht="13" x14ac:dyDescent="0.15"/>
    <row r="325" ht="13" x14ac:dyDescent="0.15"/>
    <row r="326" ht="13" x14ac:dyDescent="0.15"/>
    <row r="327" ht="13" x14ac:dyDescent="0.15"/>
    <row r="328" ht="13" x14ac:dyDescent="0.15"/>
    <row r="329" ht="13" x14ac:dyDescent="0.15"/>
    <row r="330" ht="13" x14ac:dyDescent="0.15"/>
    <row r="331" ht="13" x14ac:dyDescent="0.15"/>
    <row r="332" ht="13" x14ac:dyDescent="0.15"/>
    <row r="333" ht="13" x14ac:dyDescent="0.15"/>
    <row r="334" ht="13" x14ac:dyDescent="0.15"/>
    <row r="335" ht="13" x14ac:dyDescent="0.15"/>
    <row r="336" ht="13" x14ac:dyDescent="0.15"/>
    <row r="337" ht="13" x14ac:dyDescent="0.15"/>
    <row r="338" ht="13" x14ac:dyDescent="0.15"/>
    <row r="339" ht="13" x14ac:dyDescent="0.15"/>
    <row r="340" ht="13" x14ac:dyDescent="0.15"/>
    <row r="341" ht="13" x14ac:dyDescent="0.15"/>
    <row r="342" ht="13" x14ac:dyDescent="0.15"/>
    <row r="343" ht="13" x14ac:dyDescent="0.15"/>
    <row r="344" ht="13" x14ac:dyDescent="0.15"/>
    <row r="345" ht="13" x14ac:dyDescent="0.15"/>
    <row r="346" ht="13" x14ac:dyDescent="0.15"/>
    <row r="347" ht="13" x14ac:dyDescent="0.15"/>
    <row r="348" ht="13" x14ac:dyDescent="0.15"/>
    <row r="349" ht="13" x14ac:dyDescent="0.15"/>
    <row r="350" ht="13" x14ac:dyDescent="0.15"/>
    <row r="351" ht="13" x14ac:dyDescent="0.15"/>
    <row r="352" ht="13" x14ac:dyDescent="0.15"/>
    <row r="353" ht="13" x14ac:dyDescent="0.15"/>
    <row r="354" ht="13" x14ac:dyDescent="0.15"/>
    <row r="355" ht="13" x14ac:dyDescent="0.15"/>
    <row r="356" ht="13" x14ac:dyDescent="0.15"/>
    <row r="357" ht="13" x14ac:dyDescent="0.15"/>
    <row r="358" ht="13" x14ac:dyDescent="0.15"/>
    <row r="359" ht="13" x14ac:dyDescent="0.15"/>
    <row r="360" ht="13" x14ac:dyDescent="0.15"/>
    <row r="361" ht="13" x14ac:dyDescent="0.15"/>
    <row r="362" ht="13" x14ac:dyDescent="0.15"/>
    <row r="363" ht="13" x14ac:dyDescent="0.15"/>
    <row r="364" ht="13" x14ac:dyDescent="0.15"/>
    <row r="365" ht="13" x14ac:dyDescent="0.15"/>
    <row r="366" ht="13" x14ac:dyDescent="0.15"/>
    <row r="367" ht="13" x14ac:dyDescent="0.15"/>
    <row r="368" ht="13" x14ac:dyDescent="0.15"/>
    <row r="369" ht="13" x14ac:dyDescent="0.15"/>
    <row r="370" ht="13" x14ac:dyDescent="0.15"/>
    <row r="371" ht="13" x14ac:dyDescent="0.15"/>
    <row r="372" ht="13" x14ac:dyDescent="0.15"/>
    <row r="373" ht="13" x14ac:dyDescent="0.15"/>
    <row r="374" ht="13" x14ac:dyDescent="0.15"/>
    <row r="375" ht="13" x14ac:dyDescent="0.15"/>
    <row r="376" ht="13" x14ac:dyDescent="0.15"/>
    <row r="377" ht="13" x14ac:dyDescent="0.15"/>
    <row r="378" ht="13" x14ac:dyDescent="0.15"/>
    <row r="379" ht="13" x14ac:dyDescent="0.15"/>
    <row r="380" ht="13" x14ac:dyDescent="0.15"/>
    <row r="381" ht="13" x14ac:dyDescent="0.15"/>
    <row r="382" ht="13" x14ac:dyDescent="0.15"/>
    <row r="383" ht="13" x14ac:dyDescent="0.15"/>
    <row r="384" ht="13" x14ac:dyDescent="0.15"/>
    <row r="385" ht="13" x14ac:dyDescent="0.15"/>
    <row r="386" ht="13" x14ac:dyDescent="0.15"/>
    <row r="387" ht="13" x14ac:dyDescent="0.15"/>
    <row r="388" ht="13" x14ac:dyDescent="0.15"/>
    <row r="389" ht="13" x14ac:dyDescent="0.15"/>
    <row r="390" ht="13" x14ac:dyDescent="0.15"/>
    <row r="391" ht="13" x14ac:dyDescent="0.15"/>
    <row r="392" ht="13" x14ac:dyDescent="0.15"/>
    <row r="393" ht="13" x14ac:dyDescent="0.15"/>
    <row r="394" ht="13" x14ac:dyDescent="0.15"/>
    <row r="395" ht="13" x14ac:dyDescent="0.15"/>
    <row r="396" ht="13" x14ac:dyDescent="0.15"/>
    <row r="397" ht="13" x14ac:dyDescent="0.15"/>
    <row r="398" ht="13" x14ac:dyDescent="0.15"/>
    <row r="399" ht="13" x14ac:dyDescent="0.15"/>
    <row r="400" ht="13" x14ac:dyDescent="0.15"/>
    <row r="401" ht="13" x14ac:dyDescent="0.15"/>
    <row r="402" ht="13" x14ac:dyDescent="0.15"/>
    <row r="403" ht="13" x14ac:dyDescent="0.15"/>
    <row r="404" ht="13" x14ac:dyDescent="0.15"/>
    <row r="405" ht="13" x14ac:dyDescent="0.15"/>
    <row r="406" ht="13" x14ac:dyDescent="0.15"/>
    <row r="407" ht="13" x14ac:dyDescent="0.15"/>
    <row r="408" ht="13" x14ac:dyDescent="0.15"/>
    <row r="409" ht="13" x14ac:dyDescent="0.15"/>
    <row r="410" ht="13" x14ac:dyDescent="0.15"/>
    <row r="411" ht="13" x14ac:dyDescent="0.15"/>
    <row r="412" ht="13" x14ac:dyDescent="0.15"/>
    <row r="413" ht="13" x14ac:dyDescent="0.15"/>
    <row r="414" ht="13" x14ac:dyDescent="0.15"/>
    <row r="415" ht="13" x14ac:dyDescent="0.15"/>
    <row r="416" ht="13" x14ac:dyDescent="0.15"/>
    <row r="417" ht="13" x14ac:dyDescent="0.15"/>
    <row r="418" ht="13" x14ac:dyDescent="0.15"/>
    <row r="419" ht="13" x14ac:dyDescent="0.15"/>
    <row r="420" ht="13" x14ac:dyDescent="0.15"/>
    <row r="421" ht="13" x14ac:dyDescent="0.15"/>
    <row r="422" ht="13" x14ac:dyDescent="0.15"/>
    <row r="423" ht="13" x14ac:dyDescent="0.15"/>
    <row r="424" ht="13" x14ac:dyDescent="0.15"/>
    <row r="425" ht="13" x14ac:dyDescent="0.15"/>
    <row r="426" ht="13" x14ac:dyDescent="0.15"/>
    <row r="427" ht="13" x14ac:dyDescent="0.15"/>
    <row r="428" ht="13" x14ac:dyDescent="0.15"/>
    <row r="429" ht="13" x14ac:dyDescent="0.15"/>
    <row r="430" ht="13" x14ac:dyDescent="0.15"/>
    <row r="431" ht="13" x14ac:dyDescent="0.15"/>
    <row r="432" ht="13" x14ac:dyDescent="0.15"/>
    <row r="433" ht="13" x14ac:dyDescent="0.15"/>
    <row r="434" ht="13" x14ac:dyDescent="0.15"/>
    <row r="435" ht="13" x14ac:dyDescent="0.15"/>
    <row r="436" ht="13" x14ac:dyDescent="0.15"/>
    <row r="437" ht="13" x14ac:dyDescent="0.15"/>
    <row r="438" ht="13" x14ac:dyDescent="0.15"/>
    <row r="439" ht="13" x14ac:dyDescent="0.15"/>
    <row r="440" ht="13" x14ac:dyDescent="0.15"/>
    <row r="441" ht="13" x14ac:dyDescent="0.15"/>
    <row r="442" ht="13" x14ac:dyDescent="0.15"/>
    <row r="443" ht="13" x14ac:dyDescent="0.15"/>
    <row r="444" ht="13" x14ac:dyDescent="0.15"/>
    <row r="445" ht="13" x14ac:dyDescent="0.15"/>
    <row r="446" ht="13" x14ac:dyDescent="0.15"/>
    <row r="447" ht="13" x14ac:dyDescent="0.15"/>
    <row r="448" ht="13" x14ac:dyDescent="0.15"/>
    <row r="449" ht="13" x14ac:dyDescent="0.15"/>
    <row r="450" ht="13" x14ac:dyDescent="0.15"/>
    <row r="451" ht="13" x14ac:dyDescent="0.15"/>
    <row r="452" ht="13" x14ac:dyDescent="0.15"/>
    <row r="453" ht="13" x14ac:dyDescent="0.15"/>
    <row r="454" ht="13" x14ac:dyDescent="0.15"/>
    <row r="455" ht="13" x14ac:dyDescent="0.15"/>
    <row r="456" ht="13" x14ac:dyDescent="0.15"/>
    <row r="457" ht="13" x14ac:dyDescent="0.15"/>
    <row r="458" ht="13" x14ac:dyDescent="0.15"/>
    <row r="459" ht="13" x14ac:dyDescent="0.15"/>
    <row r="460" ht="13" x14ac:dyDescent="0.15"/>
    <row r="461" ht="13" x14ac:dyDescent="0.15"/>
    <row r="462" ht="13" x14ac:dyDescent="0.15"/>
    <row r="463" ht="13" x14ac:dyDescent="0.15"/>
    <row r="464" ht="13" x14ac:dyDescent="0.15"/>
    <row r="465" ht="13" x14ac:dyDescent="0.15"/>
    <row r="466" ht="13" x14ac:dyDescent="0.15"/>
    <row r="467" ht="13" x14ac:dyDescent="0.15"/>
    <row r="468" ht="13" x14ac:dyDescent="0.15"/>
    <row r="469" ht="13" x14ac:dyDescent="0.15"/>
    <row r="470" ht="13" x14ac:dyDescent="0.15"/>
    <row r="471" ht="13" x14ac:dyDescent="0.15"/>
    <row r="472" ht="13" x14ac:dyDescent="0.15"/>
    <row r="473" ht="13" x14ac:dyDescent="0.15"/>
    <row r="474" ht="13" x14ac:dyDescent="0.15"/>
    <row r="475" ht="13" x14ac:dyDescent="0.15"/>
    <row r="476" ht="13" x14ac:dyDescent="0.15"/>
    <row r="477" ht="13" x14ac:dyDescent="0.15"/>
    <row r="478" ht="13" x14ac:dyDescent="0.15"/>
    <row r="479" ht="13" x14ac:dyDescent="0.15"/>
    <row r="480" ht="13" x14ac:dyDescent="0.15"/>
    <row r="481" ht="13" x14ac:dyDescent="0.15"/>
    <row r="482" ht="13" x14ac:dyDescent="0.15"/>
    <row r="483" ht="13" x14ac:dyDescent="0.15"/>
    <row r="484" ht="13" x14ac:dyDescent="0.15"/>
    <row r="485" ht="13" x14ac:dyDescent="0.15"/>
    <row r="486" ht="13" x14ac:dyDescent="0.15"/>
    <row r="487" ht="13" x14ac:dyDescent="0.15"/>
    <row r="488" ht="13" x14ac:dyDescent="0.15"/>
    <row r="489" ht="13" x14ac:dyDescent="0.15"/>
    <row r="490" ht="13" x14ac:dyDescent="0.15"/>
    <row r="491" ht="13" x14ac:dyDescent="0.15"/>
    <row r="492" ht="13" x14ac:dyDescent="0.15"/>
    <row r="493" ht="13" x14ac:dyDescent="0.15"/>
    <row r="494" ht="13" x14ac:dyDescent="0.15"/>
    <row r="495" ht="13" x14ac:dyDescent="0.15"/>
    <row r="496" ht="13" x14ac:dyDescent="0.15"/>
    <row r="497" ht="13" x14ac:dyDescent="0.15"/>
    <row r="498" ht="13" x14ac:dyDescent="0.15"/>
    <row r="499" ht="13" x14ac:dyDescent="0.15"/>
    <row r="500" ht="13" x14ac:dyDescent="0.15"/>
    <row r="501" ht="13" x14ac:dyDescent="0.15"/>
    <row r="502" ht="13" x14ac:dyDescent="0.15"/>
    <row r="503" ht="13" x14ac:dyDescent="0.15"/>
    <row r="504" ht="13" x14ac:dyDescent="0.15"/>
    <row r="505" ht="13" x14ac:dyDescent="0.15"/>
    <row r="506" ht="13" x14ac:dyDescent="0.15"/>
    <row r="507" ht="13" x14ac:dyDescent="0.15"/>
    <row r="508" ht="13" x14ac:dyDescent="0.15"/>
    <row r="509" ht="13" x14ac:dyDescent="0.15"/>
    <row r="510" ht="13" x14ac:dyDescent="0.15"/>
    <row r="511" ht="13" x14ac:dyDescent="0.15"/>
    <row r="512" ht="13" x14ac:dyDescent="0.15"/>
    <row r="513" ht="13" x14ac:dyDescent="0.15"/>
    <row r="514" ht="13" x14ac:dyDescent="0.15"/>
    <row r="515" ht="13" x14ac:dyDescent="0.15"/>
    <row r="516" ht="13" x14ac:dyDescent="0.15"/>
    <row r="517" ht="13" x14ac:dyDescent="0.15"/>
    <row r="518" ht="13" x14ac:dyDescent="0.15"/>
    <row r="519" ht="13" x14ac:dyDescent="0.15"/>
    <row r="520" ht="13" x14ac:dyDescent="0.15"/>
    <row r="521" ht="13" x14ac:dyDescent="0.15"/>
    <row r="522" ht="13" x14ac:dyDescent="0.15"/>
    <row r="523" ht="13" x14ac:dyDescent="0.15"/>
    <row r="524" ht="13" x14ac:dyDescent="0.15"/>
    <row r="525" ht="13" x14ac:dyDescent="0.15"/>
    <row r="526" ht="13" x14ac:dyDescent="0.15"/>
    <row r="527" ht="13" x14ac:dyDescent="0.15"/>
    <row r="528" ht="13" x14ac:dyDescent="0.15"/>
    <row r="529" ht="13" x14ac:dyDescent="0.15"/>
    <row r="530" ht="13" x14ac:dyDescent="0.15"/>
    <row r="531" ht="13" x14ac:dyDescent="0.15"/>
    <row r="532" ht="13" x14ac:dyDescent="0.15"/>
    <row r="533" ht="13" x14ac:dyDescent="0.15"/>
    <row r="534" ht="13" x14ac:dyDescent="0.15"/>
    <row r="535" ht="13" x14ac:dyDescent="0.15"/>
    <row r="536" ht="13" x14ac:dyDescent="0.15"/>
    <row r="537" ht="13" x14ac:dyDescent="0.15"/>
    <row r="538" ht="13" x14ac:dyDescent="0.15"/>
    <row r="539" ht="13" x14ac:dyDescent="0.15"/>
    <row r="540" ht="13" x14ac:dyDescent="0.15"/>
    <row r="541" ht="13" x14ac:dyDescent="0.15"/>
    <row r="542" ht="13" x14ac:dyDescent="0.15"/>
    <row r="543" ht="13" x14ac:dyDescent="0.15"/>
    <row r="544" ht="13" x14ac:dyDescent="0.15"/>
    <row r="545" ht="13" x14ac:dyDescent="0.15"/>
    <row r="546" ht="13" x14ac:dyDescent="0.15"/>
    <row r="547" ht="13" x14ac:dyDescent="0.15"/>
    <row r="548" ht="13" x14ac:dyDescent="0.15"/>
    <row r="549" ht="13" x14ac:dyDescent="0.15"/>
    <row r="550" ht="13" x14ac:dyDescent="0.15"/>
    <row r="551" ht="13" x14ac:dyDescent="0.15"/>
    <row r="552" ht="13" x14ac:dyDescent="0.15"/>
    <row r="553" ht="13" x14ac:dyDescent="0.15"/>
    <row r="554" ht="13" x14ac:dyDescent="0.15"/>
    <row r="555" ht="13" x14ac:dyDescent="0.15"/>
    <row r="556" ht="13" x14ac:dyDescent="0.15"/>
    <row r="557" ht="13" x14ac:dyDescent="0.15"/>
    <row r="558" ht="13" x14ac:dyDescent="0.15"/>
    <row r="559" ht="13" x14ac:dyDescent="0.15"/>
    <row r="560" ht="13" x14ac:dyDescent="0.15"/>
    <row r="561" ht="13" x14ac:dyDescent="0.15"/>
    <row r="562" ht="13" x14ac:dyDescent="0.15"/>
    <row r="563" ht="13" x14ac:dyDescent="0.15"/>
    <row r="564" ht="13" x14ac:dyDescent="0.15"/>
    <row r="565" ht="13" x14ac:dyDescent="0.15"/>
    <row r="566" ht="13" x14ac:dyDescent="0.15"/>
    <row r="567" ht="13" x14ac:dyDescent="0.15"/>
    <row r="568" ht="13" x14ac:dyDescent="0.15"/>
    <row r="569" ht="13" x14ac:dyDescent="0.15"/>
    <row r="570" ht="13" x14ac:dyDescent="0.15"/>
    <row r="571" ht="13" x14ac:dyDescent="0.15"/>
    <row r="572" ht="13" x14ac:dyDescent="0.15"/>
    <row r="573" ht="13" x14ac:dyDescent="0.15"/>
    <row r="574" ht="13" x14ac:dyDescent="0.15"/>
    <row r="575" ht="13" x14ac:dyDescent="0.15"/>
    <row r="576" ht="13" x14ac:dyDescent="0.15"/>
    <row r="577" ht="13" x14ac:dyDescent="0.15"/>
    <row r="578" ht="13" x14ac:dyDescent="0.15"/>
    <row r="579" ht="13" x14ac:dyDescent="0.15"/>
    <row r="580" ht="13" x14ac:dyDescent="0.15"/>
    <row r="581" ht="13" x14ac:dyDescent="0.15"/>
    <row r="582" ht="13" x14ac:dyDescent="0.15"/>
    <row r="583" ht="13" x14ac:dyDescent="0.15"/>
    <row r="584" ht="13" x14ac:dyDescent="0.15"/>
    <row r="585" ht="13" x14ac:dyDescent="0.15"/>
    <row r="586" ht="13" x14ac:dyDescent="0.15"/>
    <row r="587" ht="13" x14ac:dyDescent="0.15"/>
    <row r="588" ht="13" x14ac:dyDescent="0.15"/>
    <row r="589" ht="13" x14ac:dyDescent="0.15"/>
    <row r="590" ht="13" x14ac:dyDescent="0.15"/>
    <row r="591" ht="13" x14ac:dyDescent="0.15"/>
    <row r="592" ht="13" x14ac:dyDescent="0.15"/>
    <row r="593" ht="13" x14ac:dyDescent="0.15"/>
    <row r="594" ht="13" x14ac:dyDescent="0.15"/>
    <row r="595" ht="13" x14ac:dyDescent="0.15"/>
    <row r="596" ht="13" x14ac:dyDescent="0.15"/>
    <row r="597" ht="13" x14ac:dyDescent="0.15"/>
    <row r="598" ht="13" x14ac:dyDescent="0.15"/>
    <row r="599" ht="13" x14ac:dyDescent="0.15"/>
    <row r="600" ht="13" x14ac:dyDescent="0.15"/>
    <row r="601" ht="13" x14ac:dyDescent="0.15"/>
    <row r="602" ht="13" x14ac:dyDescent="0.15"/>
    <row r="603" ht="13" x14ac:dyDescent="0.15"/>
    <row r="604" ht="13" x14ac:dyDescent="0.15"/>
    <row r="605" ht="13" x14ac:dyDescent="0.15"/>
    <row r="606" ht="13" x14ac:dyDescent="0.15"/>
    <row r="607" ht="13" x14ac:dyDescent="0.15"/>
    <row r="608" ht="13" x14ac:dyDescent="0.15"/>
    <row r="609" ht="13" x14ac:dyDescent="0.15"/>
    <row r="610" ht="13" x14ac:dyDescent="0.15"/>
    <row r="611" ht="13" x14ac:dyDescent="0.15"/>
    <row r="612" ht="13" x14ac:dyDescent="0.15"/>
    <row r="613" ht="13" x14ac:dyDescent="0.15"/>
    <row r="614" ht="13" x14ac:dyDescent="0.15"/>
    <row r="615" ht="13" x14ac:dyDescent="0.15"/>
    <row r="616" ht="13" x14ac:dyDescent="0.15"/>
    <row r="617" ht="13" x14ac:dyDescent="0.15"/>
    <row r="618" ht="13" x14ac:dyDescent="0.15"/>
    <row r="619" ht="13" x14ac:dyDescent="0.15"/>
    <row r="620" ht="13" x14ac:dyDescent="0.15"/>
    <row r="621" ht="13" x14ac:dyDescent="0.15"/>
    <row r="622" ht="13" x14ac:dyDescent="0.15"/>
    <row r="623" ht="13" x14ac:dyDescent="0.15"/>
    <row r="624" ht="13" x14ac:dyDescent="0.15"/>
    <row r="625" ht="13" x14ac:dyDescent="0.15"/>
    <row r="626" ht="13" x14ac:dyDescent="0.15"/>
    <row r="627" ht="13" x14ac:dyDescent="0.15"/>
    <row r="628" ht="13" x14ac:dyDescent="0.15"/>
    <row r="629" ht="13" x14ac:dyDescent="0.15"/>
    <row r="630" ht="13" x14ac:dyDescent="0.15"/>
    <row r="631" ht="13" x14ac:dyDescent="0.15"/>
    <row r="632" ht="13" x14ac:dyDescent="0.15"/>
    <row r="633" ht="13" x14ac:dyDescent="0.15"/>
    <row r="634" ht="13" x14ac:dyDescent="0.15"/>
    <row r="635" ht="13" x14ac:dyDescent="0.15"/>
    <row r="636" ht="13" x14ac:dyDescent="0.15"/>
    <row r="637" ht="13" x14ac:dyDescent="0.15"/>
    <row r="638" ht="13" x14ac:dyDescent="0.15"/>
    <row r="639" ht="13" x14ac:dyDescent="0.15"/>
    <row r="640" ht="13" x14ac:dyDescent="0.15"/>
    <row r="641" ht="13" x14ac:dyDescent="0.15"/>
    <row r="642" ht="13" x14ac:dyDescent="0.15"/>
    <row r="643" ht="13" x14ac:dyDescent="0.15"/>
    <row r="644" ht="13" x14ac:dyDescent="0.15"/>
    <row r="645" ht="13" x14ac:dyDescent="0.15"/>
    <row r="646" ht="13" x14ac:dyDescent="0.15"/>
    <row r="647" ht="13" x14ac:dyDescent="0.15"/>
    <row r="648" ht="13" x14ac:dyDescent="0.15"/>
    <row r="649" ht="13" x14ac:dyDescent="0.15"/>
    <row r="650" ht="13" x14ac:dyDescent="0.15"/>
    <row r="651" ht="13" x14ac:dyDescent="0.15"/>
    <row r="652" ht="13" x14ac:dyDescent="0.15"/>
    <row r="653" ht="13" x14ac:dyDescent="0.15"/>
    <row r="654" ht="13" x14ac:dyDescent="0.15"/>
    <row r="655" ht="13" x14ac:dyDescent="0.15"/>
    <row r="656" ht="13" x14ac:dyDescent="0.15"/>
    <row r="657" ht="13" x14ac:dyDescent="0.15"/>
    <row r="658" ht="13" x14ac:dyDescent="0.15"/>
    <row r="659" ht="13" x14ac:dyDescent="0.15"/>
    <row r="660" ht="13" x14ac:dyDescent="0.15"/>
    <row r="661" ht="13" x14ac:dyDescent="0.15"/>
    <row r="662" ht="13" x14ac:dyDescent="0.15"/>
    <row r="663" ht="13" x14ac:dyDescent="0.15"/>
    <row r="664" ht="13" x14ac:dyDescent="0.15"/>
    <row r="665" ht="13" x14ac:dyDescent="0.15"/>
    <row r="666" ht="13" x14ac:dyDescent="0.15"/>
    <row r="667" ht="13" x14ac:dyDescent="0.15"/>
    <row r="668" ht="13" x14ac:dyDescent="0.15"/>
    <row r="669" ht="13" x14ac:dyDescent="0.15"/>
    <row r="670" ht="13" x14ac:dyDescent="0.15"/>
    <row r="671" ht="13" x14ac:dyDescent="0.15"/>
    <row r="672" ht="13" x14ac:dyDescent="0.15"/>
    <row r="673" ht="13" x14ac:dyDescent="0.15"/>
    <row r="674" ht="13" x14ac:dyDescent="0.15"/>
    <row r="675" ht="13" x14ac:dyDescent="0.15"/>
    <row r="676" ht="13" x14ac:dyDescent="0.15"/>
    <row r="677" ht="13" x14ac:dyDescent="0.15"/>
    <row r="678" ht="13" x14ac:dyDescent="0.15"/>
    <row r="679" ht="13" x14ac:dyDescent="0.15"/>
    <row r="680" ht="13" x14ac:dyDescent="0.15"/>
    <row r="681" ht="13" x14ac:dyDescent="0.15"/>
    <row r="682" ht="13" x14ac:dyDescent="0.15"/>
    <row r="683" ht="13" x14ac:dyDescent="0.15"/>
    <row r="684" ht="13" x14ac:dyDescent="0.15"/>
    <row r="685" ht="13" x14ac:dyDescent="0.15"/>
    <row r="686" ht="13" x14ac:dyDescent="0.15"/>
    <row r="687" ht="13" x14ac:dyDescent="0.15"/>
    <row r="688" ht="13" x14ac:dyDescent="0.15"/>
    <row r="689" ht="13" x14ac:dyDescent="0.15"/>
    <row r="690" ht="13" x14ac:dyDescent="0.15"/>
    <row r="691" ht="13" x14ac:dyDescent="0.15"/>
    <row r="692" ht="13" x14ac:dyDescent="0.15"/>
    <row r="693" ht="13" x14ac:dyDescent="0.15"/>
    <row r="694" ht="13" x14ac:dyDescent="0.15"/>
    <row r="695" ht="13" x14ac:dyDescent="0.15"/>
    <row r="696" ht="13" x14ac:dyDescent="0.15"/>
    <row r="697" ht="13" x14ac:dyDescent="0.15"/>
    <row r="698" ht="13" x14ac:dyDescent="0.15"/>
    <row r="699" ht="13" x14ac:dyDescent="0.15"/>
    <row r="700" ht="13" x14ac:dyDescent="0.15"/>
    <row r="701" ht="13" x14ac:dyDescent="0.15"/>
    <row r="702" ht="13" x14ac:dyDescent="0.15"/>
    <row r="703" ht="13" x14ac:dyDescent="0.15"/>
    <row r="704" ht="13" x14ac:dyDescent="0.15"/>
    <row r="705" ht="13" x14ac:dyDescent="0.15"/>
    <row r="706" ht="13" x14ac:dyDescent="0.15"/>
    <row r="707" ht="13" x14ac:dyDescent="0.15"/>
    <row r="708" ht="13" x14ac:dyDescent="0.15"/>
    <row r="709" ht="13" x14ac:dyDescent="0.15"/>
    <row r="710" ht="13" x14ac:dyDescent="0.15"/>
    <row r="711" ht="13" x14ac:dyDescent="0.15"/>
    <row r="712" ht="13" x14ac:dyDescent="0.15"/>
    <row r="713" ht="13" x14ac:dyDescent="0.15"/>
    <row r="714" ht="13" x14ac:dyDescent="0.15"/>
    <row r="715" ht="13" x14ac:dyDescent="0.15"/>
    <row r="716" ht="13" x14ac:dyDescent="0.15"/>
    <row r="717" ht="13" x14ac:dyDescent="0.15"/>
    <row r="718" ht="13" x14ac:dyDescent="0.15"/>
    <row r="719" ht="13" x14ac:dyDescent="0.15"/>
    <row r="720" ht="13" x14ac:dyDescent="0.15"/>
    <row r="721" ht="13" x14ac:dyDescent="0.15"/>
    <row r="722" ht="13" x14ac:dyDescent="0.15"/>
    <row r="723" ht="13" x14ac:dyDescent="0.15"/>
    <row r="724" ht="13" x14ac:dyDescent="0.15"/>
    <row r="725" ht="13" x14ac:dyDescent="0.15"/>
    <row r="726" ht="13" x14ac:dyDescent="0.15"/>
    <row r="727" ht="13" x14ac:dyDescent="0.15"/>
    <row r="728" ht="13" x14ac:dyDescent="0.15"/>
    <row r="729" ht="13" x14ac:dyDescent="0.15"/>
    <row r="730" ht="13" x14ac:dyDescent="0.15"/>
    <row r="731" ht="13" x14ac:dyDescent="0.15"/>
    <row r="732" ht="13" x14ac:dyDescent="0.15"/>
    <row r="733" ht="13" x14ac:dyDescent="0.15"/>
    <row r="734" ht="13" x14ac:dyDescent="0.15"/>
    <row r="735" ht="13" x14ac:dyDescent="0.15"/>
    <row r="736" ht="13" x14ac:dyDescent="0.15"/>
    <row r="737" ht="13" x14ac:dyDescent="0.15"/>
    <row r="738" ht="13" x14ac:dyDescent="0.15"/>
    <row r="739" ht="13" x14ac:dyDescent="0.15"/>
    <row r="740" ht="13" x14ac:dyDescent="0.15"/>
    <row r="741" ht="13" x14ac:dyDescent="0.15"/>
    <row r="742" ht="13" x14ac:dyDescent="0.15"/>
    <row r="743" ht="13" x14ac:dyDescent="0.15"/>
    <row r="744" ht="13" x14ac:dyDescent="0.15"/>
    <row r="745" ht="13" x14ac:dyDescent="0.15"/>
    <row r="746" ht="13" x14ac:dyDescent="0.15"/>
    <row r="747" ht="13" x14ac:dyDescent="0.15"/>
    <row r="748" ht="13" x14ac:dyDescent="0.15"/>
    <row r="749" ht="13" x14ac:dyDescent="0.15"/>
    <row r="750" ht="13" x14ac:dyDescent="0.15"/>
    <row r="751" ht="13" x14ac:dyDescent="0.15"/>
    <row r="752" ht="13" x14ac:dyDescent="0.15"/>
    <row r="753" ht="13" x14ac:dyDescent="0.15"/>
    <row r="754" ht="13" x14ac:dyDescent="0.15"/>
    <row r="755" ht="13" x14ac:dyDescent="0.15"/>
    <row r="756" ht="13" x14ac:dyDescent="0.15"/>
    <row r="757" ht="13" x14ac:dyDescent="0.15"/>
    <row r="758" ht="13" x14ac:dyDescent="0.15"/>
    <row r="759" ht="13" x14ac:dyDescent="0.15"/>
    <row r="760" ht="13" x14ac:dyDescent="0.15"/>
    <row r="761" ht="13" x14ac:dyDescent="0.15"/>
    <row r="762" ht="13" x14ac:dyDescent="0.15"/>
    <row r="763" ht="13" x14ac:dyDescent="0.15"/>
    <row r="764" ht="13" x14ac:dyDescent="0.15"/>
    <row r="765" ht="13" x14ac:dyDescent="0.15"/>
    <row r="766" ht="13" x14ac:dyDescent="0.15"/>
    <row r="767" ht="13" x14ac:dyDescent="0.15"/>
    <row r="768" ht="13" x14ac:dyDescent="0.15"/>
    <row r="769" ht="13" x14ac:dyDescent="0.15"/>
    <row r="770" ht="13" x14ac:dyDescent="0.15"/>
    <row r="771" ht="13" x14ac:dyDescent="0.15"/>
    <row r="772" ht="13" x14ac:dyDescent="0.15"/>
    <row r="773" ht="13" x14ac:dyDescent="0.15"/>
    <row r="774" ht="13" x14ac:dyDescent="0.15"/>
    <row r="775" ht="13" x14ac:dyDescent="0.15"/>
    <row r="776" ht="13" x14ac:dyDescent="0.15"/>
    <row r="777" ht="13" x14ac:dyDescent="0.15"/>
    <row r="778" ht="13" x14ac:dyDescent="0.15"/>
    <row r="779" ht="13" x14ac:dyDescent="0.15"/>
    <row r="780" ht="13" x14ac:dyDescent="0.15"/>
    <row r="781" ht="13" x14ac:dyDescent="0.15"/>
    <row r="782" ht="13" x14ac:dyDescent="0.15"/>
    <row r="783" ht="13" x14ac:dyDescent="0.15"/>
    <row r="784" ht="13" x14ac:dyDescent="0.15"/>
    <row r="785" ht="13" x14ac:dyDescent="0.15"/>
    <row r="786" ht="13" x14ac:dyDescent="0.15"/>
    <row r="787" ht="13" x14ac:dyDescent="0.15"/>
    <row r="788" ht="13" x14ac:dyDescent="0.15"/>
    <row r="789" ht="13" x14ac:dyDescent="0.15"/>
    <row r="790" ht="13" x14ac:dyDescent="0.15"/>
    <row r="791" ht="13" x14ac:dyDescent="0.15"/>
    <row r="792" ht="13" x14ac:dyDescent="0.15"/>
    <row r="793" ht="13" x14ac:dyDescent="0.15"/>
    <row r="794" ht="13" x14ac:dyDescent="0.15"/>
    <row r="795" ht="13" x14ac:dyDescent="0.15"/>
    <row r="796" ht="13" x14ac:dyDescent="0.15"/>
    <row r="797" ht="13" x14ac:dyDescent="0.15"/>
    <row r="798" ht="13" x14ac:dyDescent="0.15"/>
    <row r="799" ht="13" x14ac:dyDescent="0.15"/>
    <row r="800" ht="13" x14ac:dyDescent="0.15"/>
    <row r="801" ht="13" x14ac:dyDescent="0.15"/>
    <row r="802" ht="13" x14ac:dyDescent="0.15"/>
    <row r="803" ht="13" x14ac:dyDescent="0.15"/>
    <row r="804" ht="13" x14ac:dyDescent="0.15"/>
    <row r="805" ht="13" x14ac:dyDescent="0.15"/>
    <row r="806" ht="13" x14ac:dyDescent="0.15"/>
    <row r="807" ht="13" x14ac:dyDescent="0.15"/>
    <row r="808" ht="13" x14ac:dyDescent="0.15"/>
    <row r="809" ht="13" x14ac:dyDescent="0.15"/>
    <row r="810" ht="13" x14ac:dyDescent="0.15"/>
    <row r="811" ht="13" x14ac:dyDescent="0.15"/>
    <row r="812" ht="13" x14ac:dyDescent="0.15"/>
    <row r="813" ht="13" x14ac:dyDescent="0.15"/>
    <row r="814" ht="13" x14ac:dyDescent="0.15"/>
    <row r="815" ht="13" x14ac:dyDescent="0.15"/>
    <row r="816" ht="13" x14ac:dyDescent="0.15"/>
    <row r="817" ht="13" x14ac:dyDescent="0.15"/>
    <row r="818" ht="13" x14ac:dyDescent="0.15"/>
    <row r="819" ht="13" x14ac:dyDescent="0.15"/>
    <row r="820" ht="13" x14ac:dyDescent="0.15"/>
    <row r="821" ht="13" x14ac:dyDescent="0.15"/>
    <row r="822" ht="13" x14ac:dyDescent="0.15"/>
    <row r="823" ht="13" x14ac:dyDescent="0.15"/>
    <row r="824" ht="13" x14ac:dyDescent="0.15"/>
    <row r="825" ht="13" x14ac:dyDescent="0.15"/>
    <row r="826" ht="13" x14ac:dyDescent="0.15"/>
    <row r="827" ht="13" x14ac:dyDescent="0.15"/>
    <row r="828" ht="13" x14ac:dyDescent="0.15"/>
    <row r="829" ht="13" x14ac:dyDescent="0.15"/>
    <row r="830" ht="13" x14ac:dyDescent="0.15"/>
    <row r="831" ht="13" x14ac:dyDescent="0.15"/>
    <row r="832" ht="13" x14ac:dyDescent="0.15"/>
    <row r="833" ht="13" x14ac:dyDescent="0.15"/>
    <row r="834" ht="13" x14ac:dyDescent="0.15"/>
    <row r="835" ht="13" x14ac:dyDescent="0.15"/>
    <row r="836" ht="13" x14ac:dyDescent="0.15"/>
    <row r="837" ht="13" x14ac:dyDescent="0.15"/>
    <row r="838" ht="13" x14ac:dyDescent="0.15"/>
    <row r="839" ht="13" x14ac:dyDescent="0.15"/>
    <row r="840" ht="13" x14ac:dyDescent="0.15"/>
    <row r="841" ht="13" x14ac:dyDescent="0.15"/>
    <row r="842" ht="13" x14ac:dyDescent="0.15"/>
    <row r="843" ht="13" x14ac:dyDescent="0.15"/>
    <row r="844" ht="13" x14ac:dyDescent="0.15"/>
    <row r="845" ht="13" x14ac:dyDescent="0.15"/>
    <row r="846" ht="13" x14ac:dyDescent="0.15"/>
    <row r="847" ht="13" x14ac:dyDescent="0.15"/>
    <row r="848" ht="13" x14ac:dyDescent="0.15"/>
    <row r="849" ht="13" x14ac:dyDescent="0.15"/>
    <row r="850" ht="13" x14ac:dyDescent="0.15"/>
    <row r="851" ht="13" x14ac:dyDescent="0.15"/>
    <row r="852" ht="13" x14ac:dyDescent="0.15"/>
    <row r="853" ht="13" x14ac:dyDescent="0.15"/>
    <row r="854" ht="13" x14ac:dyDescent="0.15"/>
    <row r="855" ht="13" x14ac:dyDescent="0.15"/>
    <row r="856" ht="13" x14ac:dyDescent="0.15"/>
    <row r="857" ht="13" x14ac:dyDescent="0.15"/>
    <row r="858" ht="13" x14ac:dyDescent="0.15"/>
    <row r="859" ht="13" x14ac:dyDescent="0.15"/>
    <row r="860" ht="13" x14ac:dyDescent="0.15"/>
    <row r="861" ht="13" x14ac:dyDescent="0.15"/>
    <row r="862" ht="13" x14ac:dyDescent="0.15"/>
    <row r="863" ht="13" x14ac:dyDescent="0.15"/>
    <row r="864" ht="13" x14ac:dyDescent="0.15"/>
    <row r="865" ht="13" x14ac:dyDescent="0.15"/>
    <row r="866" ht="13" x14ac:dyDescent="0.15"/>
    <row r="867" ht="13" x14ac:dyDescent="0.15"/>
    <row r="868" ht="13" x14ac:dyDescent="0.15"/>
    <row r="869" ht="13" x14ac:dyDescent="0.15"/>
    <row r="870" ht="13" x14ac:dyDescent="0.15"/>
    <row r="871" ht="13" x14ac:dyDescent="0.15"/>
    <row r="872" ht="13" x14ac:dyDescent="0.15"/>
    <row r="873" ht="13" x14ac:dyDescent="0.15"/>
    <row r="874" ht="13" x14ac:dyDescent="0.15"/>
    <row r="875" ht="13" x14ac:dyDescent="0.15"/>
    <row r="876" ht="13" x14ac:dyDescent="0.15"/>
    <row r="877" ht="13" x14ac:dyDescent="0.15"/>
    <row r="878" ht="13" x14ac:dyDescent="0.15"/>
    <row r="879" ht="13" x14ac:dyDescent="0.15"/>
    <row r="880" ht="13" x14ac:dyDescent="0.15"/>
    <row r="881" ht="13" x14ac:dyDescent="0.15"/>
    <row r="882" ht="13" x14ac:dyDescent="0.15"/>
    <row r="883" ht="13" x14ac:dyDescent="0.15"/>
    <row r="884" ht="13" x14ac:dyDescent="0.15"/>
    <row r="885" ht="13" x14ac:dyDescent="0.15"/>
    <row r="886" ht="13" x14ac:dyDescent="0.15"/>
    <row r="887" ht="13" x14ac:dyDescent="0.15"/>
    <row r="888" ht="13" x14ac:dyDescent="0.15"/>
    <row r="889" ht="13" x14ac:dyDescent="0.15"/>
    <row r="890" ht="13" x14ac:dyDescent="0.15"/>
    <row r="891" ht="13" x14ac:dyDescent="0.15"/>
    <row r="892" ht="13" x14ac:dyDescent="0.15"/>
    <row r="893" ht="13" x14ac:dyDescent="0.15"/>
    <row r="894" ht="13" x14ac:dyDescent="0.15"/>
    <row r="895" ht="13" x14ac:dyDescent="0.15"/>
    <row r="896" ht="13" x14ac:dyDescent="0.15"/>
    <row r="897" ht="13" x14ac:dyDescent="0.15"/>
    <row r="898" ht="13" x14ac:dyDescent="0.15"/>
    <row r="899" ht="13" x14ac:dyDescent="0.15"/>
    <row r="900" ht="13" x14ac:dyDescent="0.15"/>
    <row r="901" ht="13" x14ac:dyDescent="0.15"/>
    <row r="902" ht="13" x14ac:dyDescent="0.15"/>
    <row r="903" ht="13" x14ac:dyDescent="0.15"/>
    <row r="904" ht="13" x14ac:dyDescent="0.15"/>
    <row r="905" ht="13" x14ac:dyDescent="0.15"/>
    <row r="906" ht="13" x14ac:dyDescent="0.15"/>
    <row r="907" ht="13" x14ac:dyDescent="0.15"/>
    <row r="908" ht="13" x14ac:dyDescent="0.15"/>
    <row r="909" ht="13" x14ac:dyDescent="0.15"/>
    <row r="910" ht="13" x14ac:dyDescent="0.15"/>
    <row r="911" ht="13" x14ac:dyDescent="0.15"/>
    <row r="912" ht="13" x14ac:dyDescent="0.15"/>
    <row r="913" ht="13" x14ac:dyDescent="0.15"/>
    <row r="914" ht="13" x14ac:dyDescent="0.15"/>
    <row r="915" ht="13" x14ac:dyDescent="0.15"/>
    <row r="916" ht="13" x14ac:dyDescent="0.15"/>
    <row r="917" ht="13" x14ac:dyDescent="0.15"/>
    <row r="918" ht="13" x14ac:dyDescent="0.15"/>
    <row r="919" ht="13" x14ac:dyDescent="0.15"/>
    <row r="920" ht="13" x14ac:dyDescent="0.15"/>
    <row r="921" ht="13" x14ac:dyDescent="0.15"/>
    <row r="922" ht="13" x14ac:dyDescent="0.15"/>
    <row r="923" ht="13" x14ac:dyDescent="0.15"/>
    <row r="924" ht="13" x14ac:dyDescent="0.15"/>
    <row r="925" ht="13" x14ac:dyDescent="0.15"/>
    <row r="926" ht="13" x14ac:dyDescent="0.15"/>
    <row r="927" ht="13" x14ac:dyDescent="0.15"/>
    <row r="928" ht="13" x14ac:dyDescent="0.15"/>
    <row r="929" ht="13" x14ac:dyDescent="0.15"/>
    <row r="930" ht="13" x14ac:dyDescent="0.15"/>
    <row r="931" ht="13" x14ac:dyDescent="0.15"/>
    <row r="932" ht="13" x14ac:dyDescent="0.15"/>
    <row r="933" ht="13" x14ac:dyDescent="0.15"/>
    <row r="934" ht="13" x14ac:dyDescent="0.15"/>
    <row r="935" ht="13" x14ac:dyDescent="0.15"/>
    <row r="936" ht="13" x14ac:dyDescent="0.15"/>
    <row r="937" ht="13" x14ac:dyDescent="0.15"/>
    <row r="938" ht="13" x14ac:dyDescent="0.15"/>
    <row r="939" ht="13" x14ac:dyDescent="0.15"/>
    <row r="940" ht="13" x14ac:dyDescent="0.15"/>
    <row r="941" ht="13" x14ac:dyDescent="0.15"/>
    <row r="942" ht="13" x14ac:dyDescent="0.15"/>
    <row r="943" ht="13" x14ac:dyDescent="0.15"/>
    <row r="944" ht="13" x14ac:dyDescent="0.15"/>
    <row r="945" ht="13" x14ac:dyDescent="0.15"/>
    <row r="946" ht="13" x14ac:dyDescent="0.15"/>
    <row r="947" ht="13" x14ac:dyDescent="0.15"/>
    <row r="948" ht="13" x14ac:dyDescent="0.15"/>
    <row r="949" ht="13" x14ac:dyDescent="0.15"/>
    <row r="950" ht="13" x14ac:dyDescent="0.15"/>
    <row r="951" ht="13" x14ac:dyDescent="0.15"/>
    <row r="952" ht="13" x14ac:dyDescent="0.15"/>
    <row r="953" ht="13" x14ac:dyDescent="0.15"/>
    <row r="954" ht="13" x14ac:dyDescent="0.15"/>
    <row r="955" ht="13" x14ac:dyDescent="0.15"/>
    <row r="956" ht="13" x14ac:dyDescent="0.15"/>
    <row r="957" ht="13" x14ac:dyDescent="0.15"/>
    <row r="958" ht="13" x14ac:dyDescent="0.15"/>
    <row r="959" ht="13" x14ac:dyDescent="0.15"/>
    <row r="960" ht="13" x14ac:dyDescent="0.15"/>
    <row r="961" ht="13" x14ac:dyDescent="0.15"/>
    <row r="962" ht="13" x14ac:dyDescent="0.15"/>
    <row r="963" ht="13" x14ac:dyDescent="0.15"/>
    <row r="964" ht="13" x14ac:dyDescent="0.15"/>
    <row r="965" ht="13" x14ac:dyDescent="0.15"/>
    <row r="966" ht="13" x14ac:dyDescent="0.15"/>
    <row r="967" ht="13" x14ac:dyDescent="0.15"/>
    <row r="968" ht="13" x14ac:dyDescent="0.15"/>
    <row r="969" ht="13" x14ac:dyDescent="0.15"/>
  </sheetData>
  <sheetProtection sheet="1" formatCells="0" formatColumns="0" formatRows="0" selectLockedCells="1"/>
  <mergeCells count="32">
    <mergeCell ref="B22:B24"/>
    <mergeCell ref="B30:B32"/>
    <mergeCell ref="A21:G21"/>
    <mergeCell ref="A37:G37"/>
    <mergeCell ref="A53:D53"/>
    <mergeCell ref="A49:A52"/>
    <mergeCell ref="A22:A32"/>
    <mergeCell ref="A33:A36"/>
    <mergeCell ref="A38:A48"/>
    <mergeCell ref="B50:B52"/>
    <mergeCell ref="B25:B26"/>
    <mergeCell ref="B27:B29"/>
    <mergeCell ref="B34:B36"/>
    <mergeCell ref="B38:B40"/>
    <mergeCell ref="B43:B45"/>
    <mergeCell ref="B46:B48"/>
    <mergeCell ref="B41:B42"/>
    <mergeCell ref="A2:F2"/>
    <mergeCell ref="A3:F3"/>
    <mergeCell ref="A4:F4"/>
    <mergeCell ref="B7:E7"/>
    <mergeCell ref="B8:E8"/>
    <mergeCell ref="A9:A10"/>
    <mergeCell ref="A13:A14"/>
    <mergeCell ref="A18:A20"/>
    <mergeCell ref="B13:B14"/>
    <mergeCell ref="A17:F17"/>
    <mergeCell ref="B9:B10"/>
    <mergeCell ref="C9:E16"/>
    <mergeCell ref="B18:B20"/>
    <mergeCell ref="C18:C20"/>
    <mergeCell ref="D18:F18"/>
  </mergeCells>
  <conditionalFormatting sqref="G22:G36">
    <cfRule type="cellIs" dxfId="35" priority="13" operator="equal">
      <formula>"Low"</formula>
    </cfRule>
    <cfRule type="cellIs" dxfId="34" priority="14" operator="equal">
      <formula>"Medium"</formula>
    </cfRule>
    <cfRule type="cellIs" dxfId="33" priority="15" operator="equal">
      <formula>"High"</formula>
    </cfRule>
  </conditionalFormatting>
  <conditionalFormatting sqref="G38:G52">
    <cfRule type="cellIs" dxfId="32" priority="4" operator="equal">
      <formula>"Low"</formula>
    </cfRule>
    <cfRule type="cellIs" dxfId="31" priority="5" operator="equal">
      <formula>"Medium"</formula>
    </cfRule>
    <cfRule type="cellIs" dxfId="30" priority="6" operator="equal">
      <formula>"High"</formula>
    </cfRule>
  </conditionalFormatting>
  <printOptions horizontalCentered="1"/>
  <pageMargins left="0.7" right="0.7" top="0.75" bottom="0.75" header="0" footer="0"/>
  <pageSetup paperSize="9" fitToHeight="0" pageOrder="overThenDown"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CFFE1-861B-4F33-B292-65977D9EFC2B}">
  <dimension ref="A1:I156"/>
  <sheetViews>
    <sheetView showGridLines="0" tabSelected="1" workbookViewId="0"/>
  </sheetViews>
  <sheetFormatPr baseColWidth="10" defaultColWidth="14.5" defaultRowHeight="13" x14ac:dyDescent="0.15"/>
  <cols>
    <col min="1" max="1" width="34.33203125" customWidth="1"/>
    <col min="2" max="2" width="50.1640625" customWidth="1"/>
    <col min="3" max="3" width="61.5" customWidth="1"/>
    <col min="4" max="4" width="8.1640625" customWidth="1"/>
    <col min="5" max="5" width="6" customWidth="1"/>
  </cols>
  <sheetData>
    <row r="1" spans="1:6" x14ac:dyDescent="0.15">
      <c r="C1" s="8"/>
    </row>
    <row r="2" spans="1:6" ht="24" customHeight="1" x14ac:dyDescent="0.15">
      <c r="A2" s="486" t="s">
        <v>244</v>
      </c>
      <c r="B2" s="487"/>
      <c r="C2" s="489"/>
    </row>
    <row r="3" spans="1:6" ht="31.5" customHeight="1" x14ac:dyDescent="0.15">
      <c r="A3" s="488" t="s">
        <v>245</v>
      </c>
      <c r="B3" s="487"/>
      <c r="C3" s="489"/>
    </row>
    <row r="4" spans="1:6" ht="39" customHeight="1" x14ac:dyDescent="0.15">
      <c r="A4" s="540"/>
      <c r="B4" s="541" t="s">
        <v>246</v>
      </c>
      <c r="C4" s="542" t="s">
        <v>247</v>
      </c>
      <c r="F4" s="48"/>
    </row>
    <row r="5" spans="1:6" ht="15" customHeight="1" x14ac:dyDescent="0.15">
      <c r="A5" s="533"/>
      <c r="B5" s="533"/>
      <c r="C5" s="533"/>
    </row>
    <row r="6" spans="1:6" ht="18" customHeight="1" x14ac:dyDescent="0.15">
      <c r="A6" s="534"/>
      <c r="B6" s="534"/>
      <c r="C6" s="534"/>
    </row>
    <row r="7" spans="1:6" ht="39" customHeight="1" x14ac:dyDescent="0.15">
      <c r="A7" s="543" t="s">
        <v>248</v>
      </c>
      <c r="B7" s="68" t="s">
        <v>206</v>
      </c>
      <c r="C7" s="539" t="s">
        <v>256</v>
      </c>
    </row>
    <row r="8" spans="1:6" ht="39" customHeight="1" x14ac:dyDescent="0.15">
      <c r="A8" s="544"/>
      <c r="B8" s="68" t="s">
        <v>251</v>
      </c>
      <c r="C8" s="533"/>
    </row>
    <row r="9" spans="1:6" ht="39" customHeight="1" x14ac:dyDescent="0.15">
      <c r="A9" s="544"/>
      <c r="B9" s="68" t="s">
        <v>252</v>
      </c>
      <c r="C9" s="533"/>
    </row>
    <row r="10" spans="1:6" ht="39" customHeight="1" x14ac:dyDescent="0.15">
      <c r="A10" s="544"/>
      <c r="B10" s="68" t="s">
        <v>253</v>
      </c>
      <c r="C10" s="533"/>
    </row>
    <row r="11" spans="1:6" ht="39" customHeight="1" x14ac:dyDescent="0.15">
      <c r="A11" s="544"/>
      <c r="B11" s="68" t="s">
        <v>254</v>
      </c>
      <c r="C11" s="533"/>
    </row>
    <row r="12" spans="1:6" ht="39" customHeight="1" x14ac:dyDescent="0.15">
      <c r="A12" s="545"/>
      <c r="B12" s="68" t="s">
        <v>255</v>
      </c>
      <c r="C12" s="534"/>
    </row>
    <row r="13" spans="1:6" ht="39" customHeight="1" x14ac:dyDescent="0.15">
      <c r="A13" s="532" t="s">
        <v>448</v>
      </c>
      <c r="B13" s="69" t="s">
        <v>257</v>
      </c>
      <c r="C13" s="535" t="s">
        <v>260</v>
      </c>
    </row>
    <row r="14" spans="1:6" ht="39" customHeight="1" x14ac:dyDescent="0.15">
      <c r="A14" s="533"/>
      <c r="B14" s="278" t="s">
        <v>447</v>
      </c>
      <c r="C14" s="536"/>
    </row>
    <row r="15" spans="1:6" ht="39" customHeight="1" x14ac:dyDescent="0.15">
      <c r="A15" s="533"/>
      <c r="B15" s="69" t="s">
        <v>258</v>
      </c>
      <c r="C15" s="536"/>
    </row>
    <row r="16" spans="1:6" ht="39" customHeight="1" x14ac:dyDescent="0.15">
      <c r="A16" s="533"/>
      <c r="B16" s="69" t="s">
        <v>259</v>
      </c>
      <c r="C16" s="536"/>
    </row>
    <row r="17" spans="1:3" ht="39" customHeight="1" x14ac:dyDescent="0.15">
      <c r="A17" s="534"/>
      <c r="B17" s="69" t="s">
        <v>298</v>
      </c>
      <c r="C17" s="537"/>
    </row>
    <row r="18" spans="1:3" ht="39" customHeight="1" x14ac:dyDescent="0.15">
      <c r="A18" s="538" t="s">
        <v>250</v>
      </c>
      <c r="B18" s="68" t="s">
        <v>261</v>
      </c>
      <c r="C18" s="539" t="s">
        <v>266</v>
      </c>
    </row>
    <row r="19" spans="1:3" ht="39" customHeight="1" x14ac:dyDescent="0.15">
      <c r="A19" s="533"/>
      <c r="B19" s="68" t="s">
        <v>262</v>
      </c>
      <c r="C19" s="533"/>
    </row>
    <row r="20" spans="1:3" ht="39" customHeight="1" x14ac:dyDescent="0.15">
      <c r="A20" s="533"/>
      <c r="B20" s="68" t="s">
        <v>263</v>
      </c>
      <c r="C20" s="533"/>
    </row>
    <row r="21" spans="1:3" ht="39" customHeight="1" x14ac:dyDescent="0.15">
      <c r="A21" s="533"/>
      <c r="B21" s="70" t="s">
        <v>264</v>
      </c>
      <c r="C21" s="533"/>
    </row>
    <row r="22" spans="1:3" ht="39" customHeight="1" x14ac:dyDescent="0.15">
      <c r="A22" s="534"/>
      <c r="B22" s="70" t="s">
        <v>265</v>
      </c>
      <c r="C22" s="534"/>
    </row>
    <row r="28" spans="1:3" ht="27" customHeight="1" x14ac:dyDescent="0.15"/>
    <row r="31" spans="1:3" ht="36.75" customHeight="1" x14ac:dyDescent="0.15"/>
    <row r="35" ht="30" customHeight="1" x14ac:dyDescent="0.15"/>
    <row r="37" ht="18.75" customHeight="1" x14ac:dyDescent="0.15"/>
    <row r="38" ht="33" customHeight="1" x14ac:dyDescent="0.15"/>
    <row r="39" ht="24" customHeight="1" x14ac:dyDescent="0.15"/>
    <row r="40" ht="24" customHeight="1" x14ac:dyDescent="0.15"/>
    <row r="41" ht="21" customHeight="1" x14ac:dyDescent="0.15"/>
    <row r="45" ht="24.75" customHeight="1" x14ac:dyDescent="0.15"/>
    <row r="46" ht="39" customHeight="1" x14ac:dyDescent="0.15"/>
    <row r="48" ht="53.25" customHeight="1" x14ac:dyDescent="0.15"/>
    <row r="49" ht="26.25" customHeight="1" x14ac:dyDescent="0.15"/>
    <row r="50" ht="25.5" customHeight="1" x14ac:dyDescent="0.15"/>
    <row r="51" ht="22.5" customHeight="1" x14ac:dyDescent="0.15"/>
    <row r="52" ht="21" customHeight="1" x14ac:dyDescent="0.15"/>
    <row r="53" ht="18" customHeight="1" x14ac:dyDescent="0.15"/>
    <row r="55" ht="19.5" customHeight="1" x14ac:dyDescent="0.15"/>
    <row r="61" ht="37.5" customHeight="1" x14ac:dyDescent="0.15"/>
    <row r="63" ht="37.5" customHeight="1" x14ac:dyDescent="0.15"/>
    <row r="64" ht="36.75" customHeight="1" x14ac:dyDescent="0.15"/>
    <row r="83" spans="1:9" x14ac:dyDescent="0.15">
      <c r="A83" s="8"/>
      <c r="B83" s="8"/>
      <c r="C83" s="8"/>
      <c r="D83" s="8"/>
      <c r="E83" s="8"/>
      <c r="F83" s="8"/>
      <c r="G83" s="8"/>
      <c r="H83" s="8"/>
      <c r="I83" s="8"/>
    </row>
    <row r="84" spans="1:9" x14ac:dyDescent="0.15">
      <c r="A84" s="2"/>
      <c r="B84" s="8"/>
      <c r="C84" s="8"/>
      <c r="D84" s="8"/>
      <c r="E84" s="8"/>
      <c r="F84" s="8"/>
      <c r="G84" s="8"/>
      <c r="H84" s="8"/>
      <c r="I84" s="8"/>
    </row>
    <row r="85" spans="1:9" x14ac:dyDescent="0.15">
      <c r="A85" s="2"/>
      <c r="B85" s="8"/>
      <c r="C85" s="8"/>
      <c r="D85" s="8"/>
      <c r="E85" s="8"/>
      <c r="F85" s="8"/>
      <c r="G85" s="8"/>
      <c r="H85" s="8"/>
      <c r="I85" s="8"/>
    </row>
    <row r="86" spans="1:9" x14ac:dyDescent="0.15">
      <c r="A86" s="2"/>
      <c r="B86" s="8"/>
      <c r="C86" s="8"/>
      <c r="D86" s="8"/>
      <c r="E86" s="8"/>
      <c r="F86" s="8"/>
      <c r="G86" s="8"/>
      <c r="H86" s="8"/>
      <c r="I86" s="8"/>
    </row>
    <row r="87" spans="1:9" x14ac:dyDescent="0.15">
      <c r="A87" s="2"/>
      <c r="B87" s="8"/>
      <c r="C87" s="8"/>
      <c r="D87" s="8"/>
      <c r="E87" s="8"/>
      <c r="F87" s="8"/>
      <c r="G87" s="8"/>
      <c r="H87" s="8"/>
      <c r="I87" s="8"/>
    </row>
    <row r="88" spans="1:9" x14ac:dyDescent="0.15">
      <c r="A88" s="2"/>
      <c r="B88" s="8"/>
      <c r="C88" s="8"/>
      <c r="D88" s="8"/>
      <c r="E88" s="8"/>
      <c r="F88" s="8"/>
      <c r="G88" s="8"/>
      <c r="H88" s="8"/>
      <c r="I88" s="8"/>
    </row>
    <row r="89" spans="1:9" x14ac:dyDescent="0.15">
      <c r="A89" s="2"/>
      <c r="B89" s="8"/>
      <c r="C89" s="8"/>
      <c r="D89" s="8"/>
      <c r="E89" s="8"/>
      <c r="F89" s="8"/>
      <c r="G89" s="8"/>
      <c r="H89" s="8"/>
      <c r="I89" s="8"/>
    </row>
    <row r="90" spans="1:9" x14ac:dyDescent="0.15">
      <c r="A90" s="8"/>
      <c r="B90" s="8"/>
      <c r="C90" s="8"/>
      <c r="D90" s="8"/>
      <c r="E90" s="8"/>
      <c r="F90" s="8"/>
      <c r="G90" s="8"/>
      <c r="H90" s="8"/>
      <c r="I90" s="8"/>
    </row>
    <row r="91" spans="1:9" x14ac:dyDescent="0.15">
      <c r="A91" s="2"/>
      <c r="B91" s="8"/>
      <c r="C91" s="8"/>
      <c r="D91" s="8"/>
      <c r="E91" s="8"/>
      <c r="F91" s="8"/>
      <c r="G91" s="8"/>
      <c r="H91" s="8"/>
      <c r="I91" s="8"/>
    </row>
    <row r="92" spans="1:9" x14ac:dyDescent="0.15">
      <c r="A92" s="2"/>
      <c r="B92" s="8"/>
      <c r="C92" s="8"/>
      <c r="D92" s="8"/>
      <c r="E92" s="8"/>
      <c r="F92" s="8"/>
      <c r="G92" s="8"/>
      <c r="H92" s="8"/>
      <c r="I92" s="8"/>
    </row>
    <row r="93" spans="1:9" x14ac:dyDescent="0.15">
      <c r="A93" s="2"/>
      <c r="B93" s="8"/>
      <c r="C93" s="8"/>
      <c r="D93" s="8"/>
      <c r="E93" s="8"/>
      <c r="F93" s="8"/>
      <c r="G93" s="8"/>
      <c r="H93" s="8"/>
      <c r="I93" s="8"/>
    </row>
    <row r="94" spans="1:9" x14ac:dyDescent="0.15">
      <c r="A94" s="2"/>
      <c r="B94" s="8"/>
      <c r="C94" s="8"/>
      <c r="D94" s="8"/>
      <c r="E94" s="8"/>
      <c r="F94" s="8"/>
      <c r="G94" s="8"/>
      <c r="H94" s="8"/>
      <c r="I94" s="8"/>
    </row>
    <row r="95" spans="1:9" x14ac:dyDescent="0.15">
      <c r="A95" s="8"/>
      <c r="B95" s="8"/>
      <c r="C95" s="8"/>
      <c r="D95" s="8"/>
      <c r="E95" s="8"/>
      <c r="F95" s="8"/>
      <c r="G95" s="8"/>
      <c r="H95" s="8"/>
      <c r="I95" s="8"/>
    </row>
    <row r="96" spans="1:9" x14ac:dyDescent="0.15">
      <c r="A96" s="8"/>
      <c r="B96" s="8"/>
      <c r="C96" s="8"/>
      <c r="D96" s="8"/>
      <c r="E96" s="8"/>
      <c r="F96" s="8"/>
      <c r="G96" s="8"/>
      <c r="H96" s="8"/>
      <c r="I96" s="8"/>
    </row>
    <row r="97" spans="1:9" ht="36" customHeight="1" x14ac:dyDescent="0.15">
      <c r="A97" s="2"/>
      <c r="B97" s="8"/>
      <c r="C97" s="8"/>
      <c r="D97" s="8"/>
      <c r="E97" s="8"/>
      <c r="F97" s="8"/>
      <c r="G97" s="8"/>
      <c r="H97" s="8"/>
      <c r="I97" s="8"/>
    </row>
    <row r="98" spans="1:9" x14ac:dyDescent="0.15">
      <c r="A98" s="2"/>
      <c r="B98" s="8"/>
      <c r="C98" s="8"/>
      <c r="D98" s="8"/>
      <c r="E98" s="8"/>
      <c r="F98" s="8"/>
      <c r="G98" s="8"/>
      <c r="H98" s="8"/>
      <c r="I98" s="8"/>
    </row>
    <row r="99" spans="1:9" x14ac:dyDescent="0.15">
      <c r="A99" s="3"/>
      <c r="B99" s="8"/>
      <c r="C99" s="8"/>
      <c r="D99" s="8"/>
      <c r="E99" s="8"/>
      <c r="F99" s="8"/>
      <c r="G99" s="8"/>
      <c r="H99" s="8"/>
      <c r="I99" s="8"/>
    </row>
    <row r="100" spans="1:9" x14ac:dyDescent="0.15">
      <c r="A100" s="3"/>
      <c r="B100" s="8"/>
      <c r="C100" s="8"/>
      <c r="D100" s="8"/>
      <c r="E100" s="8"/>
      <c r="F100" s="8"/>
      <c r="G100" s="8"/>
      <c r="H100" s="8"/>
      <c r="I100" s="8"/>
    </row>
    <row r="101" spans="1:9" x14ac:dyDescent="0.15">
      <c r="A101" s="8"/>
      <c r="B101" s="8"/>
      <c r="C101" s="8"/>
      <c r="D101" s="8"/>
      <c r="E101" s="8"/>
      <c r="F101" s="8"/>
      <c r="G101" s="8"/>
      <c r="H101" s="8"/>
      <c r="I101" s="8"/>
    </row>
    <row r="102" spans="1:9" x14ac:dyDescent="0.15">
      <c r="A102" s="2"/>
      <c r="B102" s="8"/>
      <c r="C102" s="8"/>
      <c r="D102" s="8"/>
      <c r="E102" s="8"/>
      <c r="F102" s="8"/>
      <c r="G102" s="8"/>
      <c r="H102" s="8"/>
      <c r="I102" s="8"/>
    </row>
    <row r="103" spans="1:9" x14ac:dyDescent="0.15">
      <c r="A103" s="2"/>
      <c r="B103" s="8"/>
      <c r="C103" s="8"/>
      <c r="D103" s="8"/>
      <c r="E103" s="8"/>
      <c r="F103" s="8"/>
      <c r="G103" s="8"/>
      <c r="H103" s="8"/>
      <c r="I103" s="8"/>
    </row>
    <row r="104" spans="1:9" x14ac:dyDescent="0.15">
      <c r="A104" s="8"/>
      <c r="B104" s="8"/>
      <c r="C104" s="8"/>
      <c r="D104" s="8"/>
      <c r="E104" s="8"/>
      <c r="F104" s="8"/>
      <c r="G104" s="8"/>
      <c r="H104" s="8"/>
      <c r="I104" s="8"/>
    </row>
    <row r="105" spans="1:9" x14ac:dyDescent="0.15">
      <c r="A105" s="8"/>
      <c r="B105" s="8"/>
      <c r="C105" s="8"/>
      <c r="D105" s="8"/>
      <c r="E105" s="8"/>
      <c r="F105" s="8"/>
      <c r="G105" s="8"/>
      <c r="H105" s="8"/>
      <c r="I105" s="8"/>
    </row>
    <row r="106" spans="1:9" x14ac:dyDescent="0.15">
      <c r="A106" s="8"/>
      <c r="B106" s="8"/>
      <c r="C106" s="8"/>
      <c r="D106" s="8"/>
      <c r="E106" s="8"/>
      <c r="F106" s="8"/>
      <c r="G106" s="8"/>
      <c r="H106" s="8"/>
      <c r="I106" s="8"/>
    </row>
    <row r="107" spans="1:9" x14ac:dyDescent="0.15">
      <c r="A107" s="8"/>
      <c r="B107" s="8"/>
      <c r="C107" s="8"/>
      <c r="D107" s="8"/>
      <c r="E107" s="8"/>
      <c r="F107" s="8"/>
      <c r="G107" s="8"/>
      <c r="H107" s="8"/>
      <c r="I107" s="8"/>
    </row>
    <row r="108" spans="1:9" x14ac:dyDescent="0.15">
      <c r="A108" s="8"/>
      <c r="B108" s="8"/>
      <c r="C108" s="8"/>
      <c r="D108" s="8"/>
      <c r="E108" s="8"/>
      <c r="F108" s="8"/>
      <c r="G108" s="8"/>
      <c r="H108" s="8"/>
      <c r="I108" s="8"/>
    </row>
    <row r="109" spans="1:9" x14ac:dyDescent="0.15">
      <c r="A109" s="8"/>
      <c r="B109" s="8"/>
      <c r="C109" s="8"/>
      <c r="D109" s="8"/>
      <c r="E109" s="8"/>
      <c r="F109" s="8"/>
      <c r="G109" s="8"/>
      <c r="H109" s="8"/>
      <c r="I109" s="8"/>
    </row>
    <row r="110" spans="1:9" x14ac:dyDescent="0.15">
      <c r="A110" s="8"/>
      <c r="B110" s="8"/>
      <c r="C110" s="8"/>
      <c r="D110" s="8"/>
      <c r="E110" s="8"/>
      <c r="F110" s="8"/>
      <c r="G110" s="8"/>
      <c r="H110" s="8"/>
      <c r="I110" s="8"/>
    </row>
    <row r="111" spans="1:9" x14ac:dyDescent="0.15">
      <c r="A111" s="8"/>
      <c r="B111" s="8"/>
      <c r="C111" s="8"/>
      <c r="D111" s="8"/>
      <c r="E111" s="8"/>
      <c r="F111" s="8"/>
      <c r="G111" s="8"/>
      <c r="H111" s="8"/>
      <c r="I111" s="8"/>
    </row>
    <row r="112" spans="1:9" x14ac:dyDescent="0.15">
      <c r="A112" s="8"/>
      <c r="B112" s="8"/>
      <c r="C112" s="8"/>
      <c r="D112" s="8"/>
      <c r="E112" s="8"/>
      <c r="F112" s="8"/>
      <c r="G112" s="8"/>
      <c r="H112" s="8"/>
      <c r="I112" s="8"/>
    </row>
    <row r="113" spans="1:9" x14ac:dyDescent="0.15">
      <c r="A113" s="8"/>
      <c r="B113" s="8"/>
      <c r="C113" s="8"/>
      <c r="D113" s="8"/>
      <c r="E113" s="8"/>
      <c r="F113" s="8"/>
      <c r="G113" s="8"/>
      <c r="H113" s="8"/>
      <c r="I113" s="8"/>
    </row>
    <row r="114" spans="1:9" x14ac:dyDescent="0.15">
      <c r="A114" s="8"/>
      <c r="B114" s="8"/>
      <c r="C114" s="8"/>
      <c r="D114" s="8"/>
      <c r="E114" s="8"/>
      <c r="F114" s="8"/>
      <c r="G114" s="8"/>
      <c r="H114" s="8"/>
      <c r="I114" s="8"/>
    </row>
    <row r="115" spans="1:9" x14ac:dyDescent="0.15">
      <c r="A115" s="8"/>
      <c r="B115" s="8"/>
      <c r="C115" s="8"/>
      <c r="D115" s="8"/>
      <c r="E115" s="8"/>
      <c r="F115" s="8"/>
      <c r="G115" s="8"/>
      <c r="H115" s="8"/>
      <c r="I115" s="8"/>
    </row>
    <row r="116" spans="1:9" x14ac:dyDescent="0.15">
      <c r="A116" s="8"/>
      <c r="B116" s="8"/>
      <c r="C116" s="8"/>
      <c r="D116" s="8"/>
      <c r="E116" s="8"/>
      <c r="F116" s="8"/>
      <c r="G116" s="8"/>
      <c r="H116" s="8"/>
      <c r="I116" s="8"/>
    </row>
    <row r="117" spans="1:9" x14ac:dyDescent="0.15">
      <c r="A117" s="8"/>
      <c r="B117" s="8"/>
      <c r="C117" s="8"/>
      <c r="D117" s="8"/>
      <c r="E117" s="8"/>
      <c r="F117" s="8"/>
      <c r="G117" s="8"/>
      <c r="H117" s="8"/>
      <c r="I117" s="8"/>
    </row>
    <row r="118" spans="1:9" x14ac:dyDescent="0.15">
      <c r="A118" s="8"/>
      <c r="B118" s="8"/>
      <c r="C118" s="8"/>
      <c r="D118" s="8"/>
      <c r="E118" s="8"/>
      <c r="F118" s="8"/>
      <c r="G118" s="8"/>
      <c r="H118" s="8"/>
      <c r="I118" s="8"/>
    </row>
    <row r="119" spans="1:9" x14ac:dyDescent="0.15">
      <c r="A119" s="8"/>
      <c r="B119" s="8"/>
      <c r="C119" s="8"/>
      <c r="D119" s="8"/>
      <c r="E119" s="8"/>
      <c r="F119" s="8"/>
      <c r="G119" s="8"/>
      <c r="H119" s="8"/>
      <c r="I119" s="8"/>
    </row>
    <row r="120" spans="1:9" x14ac:dyDescent="0.15">
      <c r="A120" s="8"/>
      <c r="B120" s="8"/>
      <c r="C120" s="8"/>
      <c r="D120" s="8"/>
      <c r="E120" s="8"/>
      <c r="F120" s="8"/>
      <c r="G120" s="8"/>
      <c r="H120" s="8"/>
      <c r="I120" s="8"/>
    </row>
    <row r="121" spans="1:9" x14ac:dyDescent="0.15">
      <c r="A121" s="8"/>
      <c r="B121" s="8"/>
      <c r="C121" s="8"/>
      <c r="D121" s="8"/>
      <c r="E121" s="8"/>
      <c r="F121" s="8"/>
      <c r="G121" s="8"/>
      <c r="H121" s="8"/>
      <c r="I121" s="8"/>
    </row>
    <row r="122" spans="1:9" x14ac:dyDescent="0.15">
      <c r="A122" s="8"/>
      <c r="B122" s="8"/>
      <c r="C122" s="8"/>
      <c r="D122" s="8"/>
      <c r="E122" s="8"/>
      <c r="F122" s="8"/>
      <c r="G122" s="8"/>
      <c r="H122" s="8"/>
      <c r="I122" s="8"/>
    </row>
    <row r="123" spans="1:9" x14ac:dyDescent="0.15">
      <c r="A123" s="8"/>
      <c r="B123" s="8"/>
      <c r="C123" s="8"/>
      <c r="D123" s="8"/>
      <c r="E123" s="8"/>
      <c r="F123" s="8"/>
      <c r="G123" s="8"/>
      <c r="H123" s="8"/>
      <c r="I123" s="8"/>
    </row>
    <row r="124" spans="1:9" x14ac:dyDescent="0.15">
      <c r="A124" s="8"/>
      <c r="B124" s="8"/>
      <c r="C124" s="8"/>
      <c r="D124" s="8"/>
      <c r="E124" s="8"/>
      <c r="F124" s="8"/>
      <c r="G124" s="8"/>
      <c r="H124" s="8"/>
      <c r="I124" s="8"/>
    </row>
    <row r="125" spans="1:9" x14ac:dyDescent="0.15">
      <c r="A125" s="8"/>
      <c r="B125" s="8"/>
      <c r="C125" s="8"/>
      <c r="D125" s="8"/>
      <c r="E125" s="8"/>
      <c r="F125" s="8"/>
      <c r="G125" s="8"/>
      <c r="H125" s="8"/>
      <c r="I125" s="8"/>
    </row>
    <row r="126" spans="1:9" x14ac:dyDescent="0.15">
      <c r="A126" s="8"/>
      <c r="B126" s="8"/>
      <c r="C126" s="8"/>
      <c r="D126" s="8"/>
      <c r="E126" s="8"/>
      <c r="F126" s="8"/>
      <c r="G126" s="8"/>
      <c r="H126" s="8"/>
      <c r="I126" s="8"/>
    </row>
    <row r="127" spans="1:9" x14ac:dyDescent="0.15">
      <c r="A127" s="8"/>
      <c r="B127" s="8"/>
      <c r="C127" s="8"/>
      <c r="D127" s="8"/>
      <c r="E127" s="8"/>
      <c r="F127" s="8"/>
      <c r="G127" s="8"/>
      <c r="H127" s="8"/>
      <c r="I127" s="8"/>
    </row>
    <row r="128" spans="1:9" x14ac:dyDescent="0.15">
      <c r="A128" s="8"/>
      <c r="B128" s="8"/>
      <c r="C128" s="8"/>
      <c r="D128" s="8"/>
      <c r="E128" s="8"/>
      <c r="F128" s="8"/>
      <c r="G128" s="8"/>
      <c r="H128" s="8"/>
      <c r="I128" s="8"/>
    </row>
    <row r="129" spans="1:9" x14ac:dyDescent="0.15">
      <c r="A129" s="8"/>
      <c r="B129" s="8"/>
      <c r="C129" s="8"/>
      <c r="D129" s="8"/>
      <c r="E129" s="8"/>
      <c r="F129" s="8"/>
      <c r="G129" s="8"/>
      <c r="H129" s="8"/>
      <c r="I129" s="8"/>
    </row>
    <row r="130" spans="1:9" x14ac:dyDescent="0.15">
      <c r="A130" s="8"/>
      <c r="B130" s="8"/>
      <c r="C130" s="8"/>
      <c r="D130" s="8"/>
      <c r="E130" s="8"/>
      <c r="F130" s="8"/>
      <c r="G130" s="8"/>
      <c r="H130" s="8"/>
      <c r="I130" s="8"/>
    </row>
    <row r="131" spans="1:9" x14ac:dyDescent="0.15">
      <c r="A131" s="8"/>
      <c r="B131" s="8"/>
      <c r="C131" s="8"/>
      <c r="D131" s="8"/>
      <c r="E131" s="8"/>
      <c r="F131" s="8"/>
      <c r="G131" s="8"/>
      <c r="H131" s="8"/>
      <c r="I131" s="8"/>
    </row>
    <row r="132" spans="1:9" x14ac:dyDescent="0.15">
      <c r="A132" s="8"/>
      <c r="B132" s="8"/>
      <c r="C132" s="8"/>
      <c r="D132" s="8"/>
      <c r="E132" s="8"/>
      <c r="F132" s="8"/>
      <c r="G132" s="8"/>
      <c r="H132" s="8"/>
      <c r="I132" s="8"/>
    </row>
    <row r="133" spans="1:9" x14ac:dyDescent="0.15">
      <c r="A133" s="8"/>
      <c r="B133" s="8"/>
      <c r="C133" s="8"/>
      <c r="D133" s="8"/>
      <c r="E133" s="8"/>
      <c r="F133" s="8"/>
      <c r="G133" s="8"/>
      <c r="H133" s="8"/>
      <c r="I133" s="8"/>
    </row>
    <row r="134" spans="1:9" x14ac:dyDescent="0.15">
      <c r="A134" s="8"/>
      <c r="B134" s="8"/>
      <c r="C134" s="8"/>
      <c r="D134" s="8"/>
      <c r="E134" s="8"/>
      <c r="F134" s="8"/>
      <c r="G134" s="8"/>
      <c r="H134" s="8"/>
      <c r="I134" s="8"/>
    </row>
    <row r="135" spans="1:9" x14ac:dyDescent="0.15">
      <c r="A135" s="8"/>
      <c r="B135" s="8"/>
      <c r="C135" s="8"/>
      <c r="D135" s="8"/>
      <c r="E135" s="8"/>
      <c r="F135" s="8"/>
      <c r="G135" s="8"/>
      <c r="H135" s="8"/>
      <c r="I135" s="8"/>
    </row>
    <row r="136" spans="1:9" x14ac:dyDescent="0.15">
      <c r="A136" s="8"/>
      <c r="B136" s="8"/>
      <c r="C136" s="8"/>
      <c r="D136" s="8"/>
      <c r="E136" s="8"/>
      <c r="F136" s="8"/>
      <c r="G136" s="8"/>
      <c r="H136" s="8"/>
      <c r="I136" s="8"/>
    </row>
    <row r="137" spans="1:9" x14ac:dyDescent="0.15">
      <c r="A137" s="8"/>
      <c r="B137" s="8"/>
      <c r="C137" s="8"/>
      <c r="D137" s="8"/>
      <c r="E137" s="8"/>
      <c r="F137" s="8"/>
      <c r="G137" s="8"/>
      <c r="H137" s="8"/>
      <c r="I137" s="8"/>
    </row>
    <row r="138" spans="1:9" x14ac:dyDescent="0.15">
      <c r="A138" s="8"/>
      <c r="B138" s="8"/>
      <c r="C138" s="8"/>
      <c r="D138" s="8"/>
      <c r="E138" s="8"/>
      <c r="F138" s="8"/>
      <c r="G138" s="8"/>
      <c r="H138" s="8"/>
      <c r="I138" s="8"/>
    </row>
    <row r="139" spans="1:9" x14ac:dyDescent="0.15">
      <c r="A139" s="8"/>
      <c r="B139" s="8"/>
      <c r="C139" s="8"/>
      <c r="D139" s="8"/>
      <c r="E139" s="8"/>
      <c r="F139" s="8"/>
      <c r="G139" s="8"/>
      <c r="H139" s="8"/>
      <c r="I139" s="8"/>
    </row>
    <row r="140" spans="1:9" x14ac:dyDescent="0.15">
      <c r="A140" s="8"/>
      <c r="B140" s="8"/>
      <c r="C140" s="8"/>
      <c r="D140" s="8"/>
      <c r="E140" s="8"/>
      <c r="F140" s="8"/>
      <c r="G140" s="8"/>
      <c r="H140" s="8"/>
      <c r="I140" s="8"/>
    </row>
    <row r="141" spans="1:9" x14ac:dyDescent="0.15">
      <c r="A141" s="8"/>
      <c r="B141" s="8"/>
      <c r="C141" s="8"/>
      <c r="D141" s="8"/>
      <c r="E141" s="8"/>
      <c r="F141" s="8"/>
      <c r="G141" s="8"/>
      <c r="H141" s="8"/>
      <c r="I141" s="8"/>
    </row>
    <row r="142" spans="1:9" x14ac:dyDescent="0.15">
      <c r="A142" s="8"/>
      <c r="B142" s="8"/>
      <c r="C142" s="8"/>
      <c r="D142" s="8"/>
      <c r="E142" s="8"/>
      <c r="F142" s="8"/>
      <c r="G142" s="8"/>
      <c r="H142" s="8"/>
      <c r="I142" s="8"/>
    </row>
    <row r="143" spans="1:9" x14ac:dyDescent="0.15">
      <c r="A143" s="8"/>
      <c r="B143" s="8"/>
      <c r="C143" s="8"/>
      <c r="D143" s="8"/>
      <c r="E143" s="8"/>
      <c r="F143" s="8"/>
      <c r="G143" s="8"/>
      <c r="H143" s="8"/>
      <c r="I143" s="8"/>
    </row>
    <row r="144" spans="1:9" x14ac:dyDescent="0.15">
      <c r="A144" s="8"/>
      <c r="B144" s="8"/>
      <c r="C144" s="8"/>
      <c r="D144" s="8"/>
      <c r="E144" s="8"/>
      <c r="F144" s="8"/>
      <c r="G144" s="8"/>
      <c r="H144" s="8"/>
      <c r="I144" s="8"/>
    </row>
    <row r="145" spans="1:9" x14ac:dyDescent="0.15">
      <c r="A145" s="8"/>
      <c r="B145" s="8"/>
      <c r="C145" s="8"/>
      <c r="D145" s="8"/>
      <c r="E145" s="8"/>
      <c r="F145" s="8"/>
      <c r="G145" s="8"/>
      <c r="H145" s="8"/>
      <c r="I145" s="8"/>
    </row>
    <row r="146" spans="1:9" x14ac:dyDescent="0.15">
      <c r="A146" s="8"/>
      <c r="B146" s="8"/>
      <c r="C146" s="8"/>
      <c r="D146" s="8"/>
      <c r="E146" s="8"/>
      <c r="F146" s="8"/>
      <c r="G146" s="8"/>
      <c r="H146" s="8"/>
      <c r="I146" s="8"/>
    </row>
    <row r="147" spans="1:9" x14ac:dyDescent="0.15">
      <c r="A147" s="8"/>
      <c r="B147" s="8"/>
      <c r="C147" s="8"/>
      <c r="D147" s="8"/>
      <c r="E147" s="8"/>
      <c r="F147" s="8"/>
      <c r="G147" s="8"/>
      <c r="H147" s="8"/>
      <c r="I147" s="8"/>
    </row>
    <row r="148" spans="1:9" x14ac:dyDescent="0.15">
      <c r="A148" s="8"/>
      <c r="B148" s="8"/>
      <c r="C148" s="8"/>
      <c r="D148" s="8"/>
      <c r="E148" s="8"/>
      <c r="F148" s="8"/>
      <c r="G148" s="8"/>
      <c r="H148" s="8"/>
      <c r="I148" s="8"/>
    </row>
    <row r="149" spans="1:9" x14ac:dyDescent="0.15">
      <c r="A149" s="8"/>
      <c r="B149" s="8"/>
      <c r="C149" s="8"/>
      <c r="D149" s="8"/>
      <c r="E149" s="8"/>
      <c r="F149" s="8"/>
      <c r="G149" s="8"/>
      <c r="H149" s="8"/>
      <c r="I149" s="8"/>
    </row>
    <row r="150" spans="1:9" x14ac:dyDescent="0.15">
      <c r="A150" s="8"/>
      <c r="B150" s="8"/>
      <c r="C150" s="8"/>
      <c r="D150" s="8"/>
      <c r="E150" s="8"/>
      <c r="F150" s="8"/>
      <c r="G150" s="8"/>
      <c r="H150" s="8"/>
      <c r="I150" s="8"/>
    </row>
    <row r="151" spans="1:9" x14ac:dyDescent="0.15">
      <c r="A151" s="8"/>
      <c r="B151" s="8"/>
      <c r="C151" s="8"/>
      <c r="D151" s="8"/>
      <c r="E151" s="8"/>
      <c r="F151" s="8"/>
      <c r="G151" s="8"/>
      <c r="H151" s="8"/>
      <c r="I151" s="8"/>
    </row>
    <row r="152" spans="1:9" x14ac:dyDescent="0.15">
      <c r="A152" s="8"/>
      <c r="B152" s="8"/>
      <c r="C152" s="8"/>
      <c r="D152" s="8"/>
      <c r="E152" s="8"/>
      <c r="F152" s="8"/>
      <c r="G152" s="8"/>
      <c r="H152" s="8"/>
      <c r="I152" s="8"/>
    </row>
    <row r="153" spans="1:9" x14ac:dyDescent="0.15">
      <c r="A153" s="8"/>
      <c r="B153" s="8"/>
      <c r="C153" s="8"/>
      <c r="D153" s="8"/>
      <c r="E153" s="8"/>
      <c r="F153" s="8"/>
      <c r="G153" s="8"/>
      <c r="H153" s="8"/>
      <c r="I153" s="8"/>
    </row>
    <row r="154" spans="1:9" x14ac:dyDescent="0.15">
      <c r="A154" s="8"/>
      <c r="B154" s="8"/>
      <c r="C154" s="8"/>
      <c r="D154" s="8"/>
      <c r="E154" s="8"/>
      <c r="F154" s="8"/>
      <c r="G154" s="8"/>
      <c r="H154" s="8"/>
      <c r="I154" s="8"/>
    </row>
    <row r="155" spans="1:9" x14ac:dyDescent="0.15">
      <c r="A155" s="8"/>
      <c r="B155" s="8"/>
      <c r="C155" s="8"/>
      <c r="D155" s="8"/>
      <c r="E155" s="8"/>
      <c r="F155" s="8"/>
      <c r="G155" s="8"/>
      <c r="H155" s="8"/>
      <c r="I155" s="8"/>
    </row>
    <row r="156" spans="1:9" x14ac:dyDescent="0.15">
      <c r="A156" s="8"/>
      <c r="B156" s="8"/>
      <c r="C156" s="8"/>
      <c r="D156" s="8"/>
      <c r="E156" s="8"/>
      <c r="F156" s="8"/>
      <c r="G156" s="8"/>
      <c r="H156" s="8"/>
      <c r="I156" s="8"/>
    </row>
  </sheetData>
  <sheetProtection sheet="1" objects="1" scenarios="1"/>
  <mergeCells count="11">
    <mergeCell ref="A13:A17"/>
    <mergeCell ref="C13:C17"/>
    <mergeCell ref="A18:A22"/>
    <mergeCell ref="C18:C22"/>
    <mergeCell ref="A2:C2"/>
    <mergeCell ref="A3:C3"/>
    <mergeCell ref="A4:A6"/>
    <mergeCell ref="B4:B6"/>
    <mergeCell ref="C4:C6"/>
    <mergeCell ref="C7:C12"/>
    <mergeCell ref="A7:A1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ato xmlns="e3f87b39-762e-410c-989d-a6e4082a9a1c">2021-06-29T00:19:41+00:00</Dato>
    <lcf76f155ced4ddcb4097134ff3c332f xmlns="e3f87b39-762e-410c-989d-a6e4082a9a1c">
      <Terms xmlns="http://schemas.microsoft.com/office/infopath/2007/PartnerControls"/>
    </lcf76f155ced4ddcb4097134ff3c332f>
    <TaxCatchAll xmlns="5042e93d-9b3e-4009-93bb-a04d34aab9a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188034474CF5E4885265FCF1270F314" ma:contentTypeVersion="19" ma:contentTypeDescription="Opprett et nytt dokument." ma:contentTypeScope="" ma:versionID="7ea5f054c6925652e2c53a1c409984b7">
  <xsd:schema xmlns:xsd="http://www.w3.org/2001/XMLSchema" xmlns:xs="http://www.w3.org/2001/XMLSchema" xmlns:p="http://schemas.microsoft.com/office/2006/metadata/properties" xmlns:ns2="5042e93d-9b3e-4009-93bb-a04d34aab9a1" xmlns:ns3="e3f87b39-762e-410c-989d-a6e4082a9a1c" targetNamespace="http://schemas.microsoft.com/office/2006/metadata/properties" ma:root="true" ma:fieldsID="217c438feb0ceb426efbc05647b6a1bc" ns2:_="" ns3:_="">
    <xsd:import namespace="5042e93d-9b3e-4009-93bb-a04d34aab9a1"/>
    <xsd:import namespace="e3f87b39-762e-410c-989d-a6e4082a9a1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Dato"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42e93d-9b3e-4009-93bb-a04d34aab9a1"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ingsdetaljer" ma:internalName="SharedWithDetails" ma:readOnly="true">
      <xsd:simpleType>
        <xsd:restriction base="dms:Note">
          <xsd:maxLength value="255"/>
        </xsd:restriction>
      </xsd:simpleType>
    </xsd:element>
    <xsd:element name="TaxCatchAll" ma:index="24" nillable="true" ma:displayName="Taxonomy Catch All Column" ma:hidden="true" ma:list="{4e40dd14-be1f-46dc-8504-4150ffa0f0ab}" ma:internalName="TaxCatchAll" ma:showField="CatchAllData" ma:web="5042e93d-9b3e-4009-93bb-a04d34aab9a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3f87b39-762e-410c-989d-a6e4082a9a1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o" ma:index="20" nillable="true" ma:displayName="Dato" ma:default="[today]" ma:format="DateTime" ma:internalName="Dato">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emerkelapper" ma:readOnly="false" ma:fieldId="{5cf76f15-5ced-4ddc-b409-7134ff3c332f}" ma:taxonomyMulti="true" ma:sspId="1d941ce4-085e-436e-8a82-4200efdfc69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7EA1944-5CDB-4811-9B44-6446D147DCDE}">
  <ds:schemaRefs>
    <ds:schemaRef ds:uri="http://schemas.openxmlformats.org/package/2006/metadata/core-properties"/>
    <ds:schemaRef ds:uri="http://www.w3.org/XML/1998/namespace"/>
    <ds:schemaRef ds:uri="http://purl.org/dc/terms/"/>
    <ds:schemaRef ds:uri="e3f87b39-762e-410c-989d-a6e4082a9a1c"/>
    <ds:schemaRef ds:uri="5042e93d-9b3e-4009-93bb-a04d34aab9a1"/>
    <ds:schemaRef ds:uri="http://purl.org/dc/dcmitype/"/>
    <ds:schemaRef ds:uri="http://schemas.microsoft.com/office/infopath/2007/PartnerControls"/>
    <ds:schemaRef ds:uri="http://schemas.microsoft.com/office/2006/documentManagement/type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EB3CFB79-B4DE-4B3E-9F73-8C7722EB6B36}">
  <ds:schemaRefs>
    <ds:schemaRef ds:uri="http://schemas.microsoft.com/sharepoint/v3/contenttype/forms"/>
  </ds:schemaRefs>
</ds:datastoreItem>
</file>

<file path=customXml/itemProps3.xml><?xml version="1.0" encoding="utf-8"?>
<ds:datastoreItem xmlns:ds="http://schemas.openxmlformats.org/officeDocument/2006/customXml" ds:itemID="{95C178BE-A18F-4B53-8FD4-6BB413199C2D}"/>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16</vt:i4>
      </vt:variant>
    </vt:vector>
  </HeadingPairs>
  <TitlesOfParts>
    <vt:vector size="16" baseType="lpstr">
      <vt:lpstr>Steg 1 NSRS Klimaforpliktelse</vt:lpstr>
      <vt:lpstr>Steg 2 Profil</vt:lpstr>
      <vt:lpstr>Lister (skjult)</vt:lpstr>
      <vt:lpstr>Steg 3 Interessenter</vt:lpstr>
      <vt:lpstr>Lookup</vt:lpstr>
      <vt:lpstr>Steg 4 klimaeffekter</vt:lpstr>
      <vt:lpstr>Support 5 CR</vt:lpstr>
      <vt:lpstr>Steg 5 Klimarisiko</vt:lpstr>
      <vt:lpstr>Support 5 CO</vt:lpstr>
      <vt:lpstr>Steg 5 Klimamulighet</vt:lpstr>
      <vt:lpstr>Steg 6 Styringsprofil</vt:lpstr>
      <vt:lpstr>Steg 7 Ledelses fremgangsmåte</vt:lpstr>
      <vt:lpstr>Steg 8 Integrert rapportering</vt:lpstr>
      <vt:lpstr>Steg 9 Fullføring</vt:lpstr>
      <vt:lpstr>Steg 10 Evaluering</vt:lpstr>
      <vt:lpstr>NSRS Reporting index</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Svein Austheim</dc:creator>
  <cp:keywords/>
  <dc:description/>
  <cp:lastModifiedBy>Sara Wilsgaard</cp:lastModifiedBy>
  <cp:revision/>
  <cp:lastPrinted>2021-03-19T13:23:38Z</cp:lastPrinted>
  <dcterms:created xsi:type="dcterms:W3CDTF">2021-03-16T14:04:09Z</dcterms:created>
  <dcterms:modified xsi:type="dcterms:W3CDTF">2023-11-20T14:12:06Z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0x010100F188034474CF5E4885265FCF1270F314</vt:lpwstr>
  </property>
  <property fmtid="{D5CDD505-2E9C-101B-9397-08002B2CF9AE}" pid="3" name="MediaServiceImageTags">
    <vt:lpwstr/>
  </property>
</Properties>
</file>